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65" windowWidth="14805" windowHeight="2850" activeTab="1"/>
  </bookViews>
  <sheets>
    <sheet name="Приложение № 5" sheetId="1" r:id="rId1"/>
    <sheet name="Приложение № 2" sheetId="2" r:id="rId2"/>
    <sheet name="Приложение № 3" sheetId="3" r:id="rId3"/>
    <sheet name="Приложение № 4" sheetId="4" r:id="rId4"/>
    <sheet name="Приложение № 8" sheetId="5" r:id="rId5"/>
    <sheet name="Приложение №1" sheetId="6" r:id="rId6"/>
    <sheet name="приложение №9" sheetId="7" r:id="rId7"/>
  </sheets>
  <definedNames>
    <definedName name="_xlnm.Print_Area" localSheetId="1">'Приложение № 2'!$A$1:$V$35</definedName>
    <definedName name="_xlnm.Print_Area" localSheetId="2">'Приложение № 3'!$A$6:$N$59</definedName>
    <definedName name="_xlnm.Print_Area" localSheetId="3">'Приложение № 4'!$A$1:$P$95</definedName>
    <definedName name="_xlnm.Print_Area" localSheetId="0">'Приложение № 5'!$A$1:$AG$94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B5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AE5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<sst xmlns="http://schemas.openxmlformats.org/spreadsheetml/2006/main" count="317" uniqueCount="246">
  <si>
    <t>Наименование отдела</t>
  </si>
  <si>
    <t>ЮЛ</t>
  </si>
  <si>
    <t>Проведено административных расследований, (единиц)</t>
  </si>
  <si>
    <r>
      <t xml:space="preserve">Наложено административных штрафов, </t>
    </r>
    <r>
      <rPr>
        <sz val="10"/>
        <color indexed="8"/>
        <rFont val="Times New Roman"/>
        <family val="1"/>
      </rPr>
      <t>(единиц)</t>
    </r>
  </si>
  <si>
    <r>
      <t xml:space="preserve">Взыскано административных штрафов, </t>
    </r>
    <r>
      <rPr>
        <sz val="10"/>
        <color indexed="8"/>
        <rFont val="Times New Roman"/>
        <family val="1"/>
      </rPr>
      <t>(единиц)</t>
    </r>
  </si>
  <si>
    <t>Отдел государственного ветеринарного надзора</t>
  </si>
  <si>
    <t>Отдел земельного надзора</t>
  </si>
  <si>
    <t>в области семенного контроля</t>
  </si>
  <si>
    <t>ИТОГО</t>
  </si>
  <si>
    <t>ИТОГО ПО ОТДЕЛУ</t>
  </si>
  <si>
    <t>ВСЕГО ПО УПРАВЛЕНИЮ</t>
  </si>
  <si>
    <t>Отдел, осуществляющий проверку</t>
  </si>
  <si>
    <t>Нагрузка на одного инспектора</t>
  </si>
  <si>
    <t>Внесено представлений</t>
  </si>
  <si>
    <t>Составлено протоколов
всего с учетом ст.19.4…и ст.20.25</t>
  </si>
  <si>
    <t>Общая сумма наложен. Штрафов (тыс.руб.)</t>
  </si>
  <si>
    <t>Общая сумма взыскан. Штрафов (тыс.руб.)</t>
  </si>
  <si>
    <t>% взыскаемости</t>
  </si>
  <si>
    <t>Отдел по надзору</t>
  </si>
  <si>
    <t>Всего по отделу:</t>
  </si>
  <si>
    <t xml:space="preserve">                         </t>
  </si>
  <si>
    <t xml:space="preserve">возбуждено прокур.материалов </t>
  </si>
  <si>
    <t xml:space="preserve">Отдел по надзору </t>
  </si>
  <si>
    <t>Направлено административных материалов в суды (единиц)</t>
  </si>
  <si>
    <t xml:space="preserve">Арбитражный </t>
  </si>
  <si>
    <t xml:space="preserve">Федеральный </t>
  </si>
  <si>
    <t>Мировой</t>
  </si>
  <si>
    <t xml:space="preserve">Судом вынесено решений </t>
  </si>
  <si>
    <t>ИТОГО:</t>
  </si>
  <si>
    <t>Количество административных материалов, направленных в прокуратуру, (единиц)</t>
  </si>
  <si>
    <t>Количество административных материалов, направленных в службу судебных приставов для принудительного взыскания суммы штрафов, (единиц)</t>
  </si>
  <si>
    <t>Направлено административных материалов в правоохранительные органы, (единиц)</t>
  </si>
  <si>
    <t>Проверяемый объект</t>
  </si>
  <si>
    <t>Адрес фактического осуществления деятельности</t>
  </si>
  <si>
    <t xml:space="preserve"> в области карантина растений                                  ( № протокола,статья,                № акта, дата акта )</t>
  </si>
  <si>
    <t>Приложение № 8 к приказу Управления</t>
  </si>
  <si>
    <t>Управления Россельхознадзора по Воронежской области</t>
  </si>
  <si>
    <t>от "__"______2013г. №</t>
  </si>
  <si>
    <t xml:space="preserve">           Информация по исполнению плана контрольно-надзорных мероприятий отделами Управления Россельхознадзора по Воронежской области </t>
  </si>
  <si>
    <t>в области семенного контроля                                    (№ протокола,статья,   № акта, дата акта )</t>
  </si>
  <si>
    <t>Приложение № 1 к приказу Управления</t>
  </si>
  <si>
    <t>Показатель</t>
  </si>
  <si>
    <t>По Управлению</t>
  </si>
  <si>
    <t>2012 год</t>
  </si>
  <si>
    <t>2013 год</t>
  </si>
  <si>
    <t>к уровню прошлого года, %</t>
  </si>
  <si>
    <t>к уровню прошлого года, раз</t>
  </si>
  <si>
    <t>Количество штрафов в отношении юридических лиц</t>
  </si>
  <si>
    <t>Количество штрафов в отношении субъектов малого предпринимательства</t>
  </si>
  <si>
    <t>Количество штрафов в отношении должностных лиц</t>
  </si>
  <si>
    <t>по направлениям</t>
  </si>
  <si>
    <t>Приостановление деятельности по решению суда</t>
  </si>
  <si>
    <t>Количество задержаний</t>
  </si>
  <si>
    <t>Количество возвратов</t>
  </si>
  <si>
    <t>Утилизация, случаев</t>
  </si>
  <si>
    <t>Выявлено карьеров, (единиц)</t>
  </si>
  <si>
    <t>по свалкам</t>
  </si>
  <si>
    <t>по карьерам</t>
  </si>
  <si>
    <t>Выявлено свалок, (единиц)</t>
  </si>
  <si>
    <t>Площадь свалок, (га)</t>
  </si>
  <si>
    <t>Площадь карьеров, (тыс. кв. м)</t>
  </si>
  <si>
    <t>Сумма наложенных штрафов, (тыс.руб.)</t>
  </si>
  <si>
    <t>Сумма взысканных штрафов, (тыс.руб.)</t>
  </si>
  <si>
    <t>Сумма причиненного ущерба почвам, (тыс.руб.)</t>
  </si>
  <si>
    <t>Возмещение вреда путем провдения рекультивации, (тыс.руб.)</t>
  </si>
  <si>
    <t>Количество протоколов, (единиц)</t>
  </si>
  <si>
    <t>Дата начала и окончания проверки</t>
  </si>
  <si>
    <t>Ф.И.О гос. инпектора, осушествившего проверку</t>
  </si>
  <si>
    <t xml:space="preserve">Отдел государственного ветеринарного надзора                               ( № протокола,статья,                 № акта, дата акта )    </t>
  </si>
  <si>
    <t>Отдел земельного надзора                                   (№ протокола,статья,                   № акта, дата акта )</t>
  </si>
  <si>
    <t>Кол-во проверок по привл. прокуратурой</t>
  </si>
  <si>
    <t>внутренний ветеринарный контроль</t>
  </si>
  <si>
    <t>Отдел государственного надзора</t>
  </si>
  <si>
    <t>пограничный ветеринарный контроль</t>
  </si>
  <si>
    <t>Отмененных постановлений по решению суда и др.</t>
  </si>
  <si>
    <t>ФЛ</t>
  </si>
  <si>
    <t>ИП (глава) КФХ, (ДЛ)</t>
  </si>
  <si>
    <t>Подробное описание безрезультативных проверок с указанием причины</t>
  </si>
  <si>
    <t xml:space="preserve">Итоги работы отделов Управления Россельхознадзора по Воронежской области за _____ в сравнении с аналогичным периодом 2012 года                                                          </t>
  </si>
  <si>
    <r>
      <rPr>
        <b/>
        <sz val="12"/>
        <color indexed="8"/>
        <rFont val="Times New Roman"/>
        <family val="1"/>
      </rPr>
      <t xml:space="preserve">Сумма наложенных штрафов,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(тыс.руб.)</t>
    </r>
  </si>
  <si>
    <t xml:space="preserve">пограничный ветеринарный контроль </t>
  </si>
  <si>
    <t>в области качества зерна</t>
  </si>
  <si>
    <t>Отдел  внешнего и внутреннего карантина растений</t>
  </si>
  <si>
    <t>Отдел внешнего и внутренего карантина растений</t>
  </si>
  <si>
    <t>Отдел по надзору*:</t>
  </si>
  <si>
    <t>за   месяц</t>
  </si>
  <si>
    <t>Число внеплановых проверок по предписаниям / число протоколов</t>
  </si>
  <si>
    <t>0/0</t>
  </si>
  <si>
    <t>эффективность проведения плановых проверок%</t>
  </si>
  <si>
    <r>
      <rPr>
        <b/>
        <sz val="10"/>
        <color indexed="8"/>
        <rFont val="Times New Roman"/>
        <family val="1"/>
      </rPr>
      <t xml:space="preserve">Составлено протоколов на:  </t>
    </r>
  </si>
  <si>
    <t>Число протоколов по плановым проверкам по  проф.статьям</t>
  </si>
  <si>
    <t xml:space="preserve"> </t>
  </si>
  <si>
    <t>На текущую дату 71,8 тыс.руб. не распределена между отделами</t>
  </si>
  <si>
    <t>Число внеплан.проверок по  согласован.с прокуратурой и проверки по Дворковичу/число протоколов</t>
  </si>
  <si>
    <t>Проведено контрольно-надзорных мероприятий</t>
  </si>
  <si>
    <t>16</t>
  </si>
  <si>
    <t>0</t>
  </si>
  <si>
    <t xml:space="preserve">Количество проверок  физ.лиц/число протоколов </t>
  </si>
  <si>
    <t xml:space="preserve">количество выездов на пост ДПС/число протоколов </t>
  </si>
  <si>
    <t>Проведение проверок по донесениям ТУ и по информации других организаций/ число протоколов</t>
  </si>
  <si>
    <t>1/1</t>
  </si>
  <si>
    <t>Всего по отделу:(2016-40,2015-40)</t>
  </si>
  <si>
    <t>в области семенного контроля                                   (2016-6, 2015-6)</t>
  </si>
  <si>
    <t xml:space="preserve">Всего по отделу:(2016-13, 2015-13)  </t>
  </si>
  <si>
    <t xml:space="preserve">Отдел внешнего и внутреннего карантина растений (2016-34, 2015-34) </t>
  </si>
  <si>
    <t xml:space="preserve">ИТОГО:(2016-83/56,2015-56) </t>
  </si>
  <si>
    <t>Дополнение к плану</t>
  </si>
  <si>
    <t>Выполнение дополнения к плану</t>
  </si>
  <si>
    <t>Соотношение %</t>
  </si>
  <si>
    <r>
      <rPr>
        <b/>
        <sz val="14"/>
        <color indexed="9"/>
        <rFont val="Times New Roman"/>
        <family val="1"/>
      </rPr>
      <t>отдел ветеринарного конроля</t>
    </r>
    <r>
      <rPr>
        <sz val="14"/>
        <color indexed="9"/>
        <rFont val="Times New Roman"/>
        <family val="1"/>
      </rPr>
      <t xml:space="preserve">: * 10 проверок по Дворковичу;  11 проверок с прокуратурой Ленинского района; 1 проверка с прокуратурой Рамонского района; ***в рамках проверок соответствия соискателей лицензий и лицензиатов лицензионным требованиям составлено </t>
    </r>
    <r>
      <rPr>
        <b/>
        <sz val="14"/>
        <color indexed="9"/>
        <rFont val="Times New Roman"/>
        <family val="1"/>
      </rPr>
      <t>1</t>
    </r>
    <r>
      <rPr>
        <sz val="14"/>
        <color indexed="9"/>
        <rFont val="Times New Roman"/>
        <family val="1"/>
      </rPr>
      <t xml:space="preserve"> протокол по ч.1 ст. 14.1; </t>
    </r>
    <r>
      <rPr>
        <b/>
        <sz val="14"/>
        <color indexed="9"/>
        <rFont val="Times New Roman"/>
        <family val="1"/>
      </rPr>
      <t>в области земельного надзора</t>
    </r>
    <r>
      <rPr>
        <sz val="14"/>
        <color indexed="9"/>
        <rFont val="Times New Roman"/>
        <family val="1"/>
      </rPr>
      <t xml:space="preserve"> ; </t>
    </r>
    <r>
      <rPr>
        <b/>
        <sz val="14"/>
        <color indexed="9"/>
        <rFont val="Times New Roman"/>
        <family val="1"/>
      </rPr>
      <t>в области качества зерна и семенного контроля:24 проверки</t>
    </r>
    <r>
      <rPr>
        <sz val="14"/>
        <color indexed="9"/>
        <rFont val="Times New Roman"/>
        <family val="1"/>
      </rPr>
      <t xml:space="preserve"> без распоряжения по риказу Управления осуществляются проверки Госрезерва: 14 планровых проверок + по требованию прокуратуры -4, + 6 в/п проверка при засыпке зерна госрезерва,48 проверки в/п проверки по распоряжению провительства; 5 в/п  по согласованию с прокуратурой(44 протокола, из них 1 по согласованию с прокуратурой), 6 документарных проверок по факту поступления с территории области круп, несоответствующего качества ГосТам от других территориальлных Управлений ; без распоряжения по графику проводятся дежурства на постах ДПС-54 дежурств составлено 33 протокола; по семенам проведено 85 в/п проверок, из них по исполнению предписания 30, 50 рейдов по рынкам, 5 документарных проверок по информации, проведено 46 проверок готовности мат. тех. Базы элеваторов к приемке зерна 2015 г.</t>
    </r>
    <r>
      <rPr>
        <b/>
        <sz val="14"/>
        <color indexed="9"/>
        <rFont val="Times New Roman"/>
        <family val="1"/>
      </rPr>
      <t xml:space="preserve"> отдел внешнего и внутреннего карантина растений: * 292 </t>
    </r>
    <r>
      <rPr>
        <sz val="14"/>
        <color indexed="9"/>
        <rFont val="Times New Roman"/>
        <family val="1"/>
      </rPr>
      <t>плановых проверок + 5 в/пл по предпис+46 проверки по Дворковичу +59 проверки с прокуратурой +33 по физ лицам+5 на посту ДПС+ 6 админ.расслед + 112 донесений = 558 проверки/16 инспекторов/12 месяцев=2,9 нагрузка на одного инспектора;  ** прокуратура привлекала специалистов отдела, но распоряжения не выписывались; ***227 протоколов по плановым проверкам + 1 по в/пл по предписанию  +39 протоколов по Дворковичу+33 по физ лицам+5 на посту ДПС+ 6 админ.расслед +101 по донесениям=412 протоколов; 
****4179 акта граница,  СВХ + 1117 актов вторичного досмотра груза завезенного из др. регионов России=;
2014 год. 330 план.пров+89 в/пл по предпис+3 на посту ДПС+5 по Дворковичу+5 с прокуратурой+5 по привлечению с прокуратурой=433 проверок                                                                                                             Штатная численност  По статье 10.9 -  отдел земельного надзора не работает.
По статьям 14.44; 14.46; 17.7; 17.9; 19.5 ч. 15 - отдел надзора за качеством зерна и семенного контроля не работает.ь инспекторского состава-83 чел.
Заместители начальников отделов, выполняющих контрольные функции-6 чел.
Количество сотрудников, выполняющий контрольно-надзорные функции-48 чел.
Граница и транспорт,СВХ-27 чел.(из них вет.отдел-19 чел, отдел карантина растений-8 чел.
Свободные вакансии-14 (вет. отдел-4, отдел карантина растений-8, земельный отдел-1, отдел по надзору за качеством зерна и семенного контроля-1)
 По статье 10.9 -  отдел земельного надзора не работает.
По статьям 14.44; 14.46; 17.7;  19.5 ч. 15 - отдел надзора за качеством зерна и семенного контроля не работает.
на 07.12.2015 г 0,3 тыс. не распеделено по отделам. 
Отдел внешнего и внутреннего карантина: 31 чел; 15-граница;19-внутренний</t>
    </r>
  </si>
  <si>
    <t>Административные расследования, обследования / протоколы</t>
  </si>
  <si>
    <t>Проверки с прокуратурой</t>
  </si>
  <si>
    <t>Проверки по физ.лицам</t>
  </si>
  <si>
    <t>Рейды на постах ДПС</t>
  </si>
  <si>
    <t>Административное раследование</t>
  </si>
  <si>
    <t>Работа с жалобами</t>
  </si>
  <si>
    <t>Таможня</t>
  </si>
  <si>
    <t>Проверки по донесениям</t>
  </si>
  <si>
    <t>Отдел ветеринарного государственного надзора за обеспечением здоровья животных и безопасностью продукции животного происхождения и лабораторного контроля и пограничного ветеринарного контроля на государственной границе РФ и транспорте</t>
  </si>
  <si>
    <t xml:space="preserve">Отдел земельного надзора  </t>
  </si>
  <si>
    <t>Всего по отделу:(2016-16,2015-16)</t>
  </si>
  <si>
    <t>в области качества зерна:                           (2016-7, 2015-7)</t>
  </si>
  <si>
    <t>в области семенного контроля:                                   (2016-6, 2015-6)</t>
  </si>
  <si>
    <t xml:space="preserve">Всего по отделу: (2016-13, 2015-13)  </t>
  </si>
  <si>
    <t>Всего по отделу:(2016-34,2015-34)</t>
  </si>
  <si>
    <t>Проверки с прокуратурой, внеплановые проверки по согласованию</t>
  </si>
  <si>
    <t>Проверки
 по Дворковичу/лицензирование</t>
  </si>
  <si>
    <t>4/2</t>
  </si>
  <si>
    <t>5/5</t>
  </si>
  <si>
    <t>Колличество
 протоколов</t>
  </si>
  <si>
    <t xml:space="preserve">
 колличество выходов по плановым проверкам/фактически состоявшихся</t>
  </si>
  <si>
    <t xml:space="preserve">постановлений                                  </t>
  </si>
  <si>
    <t>Проведено административных обследований, (единиц)</t>
  </si>
  <si>
    <t>Количество выявленных  правонарушений</t>
  </si>
  <si>
    <t>Судебная практика по делам об административных правонарушениях</t>
  </si>
  <si>
    <t>Рассмотрено дел в судах</t>
  </si>
  <si>
    <t>Вынесено решений в пользу территориальных управлений</t>
  </si>
  <si>
    <t>Вынесено решений в пользу хоз. Субъектов</t>
  </si>
  <si>
    <r>
      <t>предписаний</t>
    </r>
    <r>
      <rPr>
        <sz val="10"/>
        <color indexed="8"/>
        <rFont val="Times New Roman"/>
        <family val="1"/>
      </rPr>
      <t xml:space="preserve"> </t>
    </r>
  </si>
  <si>
    <r>
      <t xml:space="preserve">Вынесено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    (единиц)</t>
    </r>
  </si>
  <si>
    <t>в области качества зерна                           (2016-6, 2015-7)</t>
  </si>
  <si>
    <t>акты досмотра и обследования поднадзорной продукции на границе и СВХ</t>
  </si>
  <si>
    <t>Отдел по надзору за качеством
 зерна и семенного
 контроля</t>
  </si>
  <si>
    <r>
      <rPr>
        <b/>
        <sz val="14"/>
        <color indexed="9"/>
        <rFont val="Calibri"/>
        <family val="2"/>
      </rPr>
      <t xml:space="preserve">Отдел по ветеринарному контролю: </t>
    </r>
    <r>
      <rPr>
        <sz val="14"/>
        <color indexed="9"/>
        <rFont val="Calibri"/>
        <family val="2"/>
      </rPr>
      <t xml:space="preserve">     *Мировым судом наложен штраф в размере 3000 руб. ИП Кулакову по ч. 3 ст. 14.1; вынесен штраф в размере 8 тыс.руб ИП Катасоновой, назначены обязательные работы 20ч. ИП Луценкову;  наложен штраф 4000 по ч. 2 ст.14.1 в отношении ООО "ВЦ"Велес"; ООО "Агрофарм"  по ч. 3 ст. 14.1; ООО "Биострим" ч. 4 ст. 14.1 (4000 руб); ООО "Агрофарм" ч. 3 ст.14.1; ООО "Дозор" ст. 19.7решением суда в отношении ОО "Юдановские просторы" по ст. 19.7 вынесен штраф 3 тыс.руб. В арбитажный суд направлен материал по ч. 2 ст.14.1 в отношении ИП Бабичева С.А. (4000 тыс.руб); ИП Остробородов Р.П. по  ч. 3 ст. 14.1 (3000руб), ООО"Агрофарм" ч. 4 ст. 14.1 (40000); ИП Ломакина ч. 4 ст.14.1 (4000); * 15 материалов передано  в апреле в прокуратуру, прислали 11 материалов. В Федеральный суд  ИП глава КФХ Рыбин; </t>
    </r>
    <r>
      <rPr>
        <b/>
        <sz val="14"/>
        <color indexed="9"/>
        <rFont val="Calibri"/>
        <family val="2"/>
      </rPr>
      <t>Отдел надзора за качеством зерна и семенного контроля</t>
    </r>
    <r>
      <rPr>
        <sz val="14"/>
        <color indexed="9"/>
        <rFont val="Calibri"/>
        <family val="2"/>
      </rPr>
      <t xml:space="preserve">: ** рассмотрены материалы прошлого года 
</t>
    </r>
    <r>
      <rPr>
        <b/>
        <sz val="14"/>
        <color indexed="9"/>
        <rFont val="Calibri"/>
        <family val="2"/>
      </rPr>
      <t xml:space="preserve">Отдел внешнего и внутреннего карантина растений: * </t>
    </r>
    <r>
      <rPr>
        <sz val="14"/>
        <color indexed="9"/>
        <rFont val="Calibri"/>
        <family val="2"/>
      </rPr>
      <t>арбитражным судом вынесено предупреждение.</t>
    </r>
  </si>
  <si>
    <t>внеплановые проверки по Дворковичу</t>
  </si>
  <si>
    <t>Рейды на постах ДПС/на ж/д транспорте</t>
  </si>
  <si>
    <t>Административное обследование,рейды</t>
  </si>
  <si>
    <t>Отдел государственного
ветеринарного 
надзора
 (2016-16 (40), 2015-16 (40)</t>
  </si>
  <si>
    <t>27/27</t>
  </si>
  <si>
    <t>46/39</t>
  </si>
  <si>
    <t>30/30</t>
  </si>
  <si>
    <t>7/7</t>
  </si>
  <si>
    <t>57/46</t>
  </si>
  <si>
    <t>Отдел земельного надзора  (2016-17, 2015 -16)</t>
  </si>
  <si>
    <t xml:space="preserve">Отдел внешнего и внутреннего карантина растений (2016-19 (32), 2015-19 (34) </t>
  </si>
  <si>
    <t>Рассмотрено обращений</t>
  </si>
  <si>
    <t>Отбор проб по гос. заданию</t>
  </si>
  <si>
    <r>
      <t xml:space="preserve">По статье 10.9 -  отдел земельного надзора не работает.
По статьям 14.44; 14.46; 17.7; 17.9; 19.5 ч. 15 - отдел надзора за качеством зерна и семенного контроля не работает. </t>
    </r>
    <r>
      <rPr>
        <b/>
        <sz val="14"/>
        <color indexed="8"/>
        <rFont val="Times New Roman"/>
        <family val="1"/>
      </rPr>
      <t>Отдел ветеринарного надзора:</t>
    </r>
    <r>
      <rPr>
        <sz val="14"/>
        <color indexed="8"/>
        <rFont val="Times New Roman"/>
        <family val="1"/>
      </rPr>
      <t>35 тыс. руб по ч.1 ст. 14.44</t>
    </r>
  </si>
  <si>
    <t>Сводная таблица контроля работы отделов Управления Россельхознадзора по Воронежской области с судами и правоохранительными органами за август</t>
  </si>
  <si>
    <t>Сводная таблица суммы наложенных и взысканных штрафов с разбивкой по статьям отделами Управления Россельхознадзора по Воронежской области за август месяц 2016 г.</t>
  </si>
  <si>
    <t>Сводная таблица контроля составления протоколов и вынесения постановлений отделами Управления Россельхознадзора по Воронежской области за август месяц 2016г.</t>
  </si>
  <si>
    <t>август
2016</t>
  </si>
  <si>
    <t>6/6</t>
  </si>
  <si>
    <t xml:space="preserve">Сводная таблица контроля исполнения отделами Управления Россельхознадзора по Воронежской области распоряжений по проверкам за октябрь месяц 2016 года в сравнении с этим же периодом 2015 года </t>
  </si>
  <si>
    <t>243/235</t>
  </si>
  <si>
    <t>138/2</t>
  </si>
  <si>
    <t>34/34</t>
  </si>
  <si>
    <t>161/155</t>
  </si>
  <si>
    <t>15</t>
  </si>
  <si>
    <t>1621</t>
  </si>
  <si>
    <t>110/110</t>
  </si>
  <si>
    <t>178/10</t>
  </si>
  <si>
    <t>189/184</t>
  </si>
  <si>
    <t>7/5</t>
  </si>
  <si>
    <t>1566</t>
  </si>
  <si>
    <t>168/168</t>
  </si>
  <si>
    <t>102/13</t>
  </si>
  <si>
    <t>79/79</t>
  </si>
  <si>
    <t>73/11</t>
  </si>
  <si>
    <t>54/75</t>
  </si>
  <si>
    <t>222/222</t>
  </si>
  <si>
    <t>252/10</t>
  </si>
  <si>
    <t>23/23</t>
  </si>
  <si>
    <t>63/56</t>
  </si>
  <si>
    <t>14/7</t>
  </si>
  <si>
    <t>216/210</t>
  </si>
  <si>
    <t>7/1</t>
  </si>
  <si>
    <t>50/14</t>
  </si>
  <si>
    <t>47</t>
  </si>
  <si>
    <t>248/248</t>
  </si>
  <si>
    <t>22/0</t>
  </si>
  <si>
    <t>49/25</t>
  </si>
  <si>
    <t>52/44</t>
  </si>
  <si>
    <t>8/4</t>
  </si>
  <si>
    <t>24</t>
  </si>
  <si>
    <t>52/52</t>
  </si>
  <si>
    <t>108/108</t>
  </si>
  <si>
    <t>71/6</t>
  </si>
  <si>
    <t>56</t>
  </si>
  <si>
    <t>223/223</t>
  </si>
  <si>
    <t>30/0</t>
  </si>
  <si>
    <t>50/50</t>
  </si>
  <si>
    <t>259</t>
  </si>
  <si>
    <t>11/2</t>
  </si>
  <si>
    <t>109/109</t>
  </si>
  <si>
    <t>101/20</t>
  </si>
  <si>
    <t>103</t>
  </si>
  <si>
    <t>261/261</t>
  </si>
  <si>
    <t>52/0</t>
  </si>
  <si>
    <t>13/9</t>
  </si>
  <si>
    <t>31</t>
  </si>
  <si>
    <t>62/62</t>
  </si>
  <si>
    <t>4/0</t>
  </si>
  <si>
    <t>15/15</t>
  </si>
  <si>
    <t>44/43</t>
  </si>
  <si>
    <t>47/7</t>
  </si>
  <si>
    <t>56/43</t>
  </si>
  <si>
    <t>183/183</t>
  </si>
  <si>
    <t>30</t>
  </si>
  <si>
    <t>3304</t>
  </si>
  <si>
    <t>242/242</t>
  </si>
  <si>
    <t>4/1</t>
  </si>
  <si>
    <t>28/28</t>
  </si>
  <si>
    <t>4/4</t>
  </si>
  <si>
    <t>96/85</t>
  </si>
  <si>
    <t>3683</t>
  </si>
  <si>
    <t>741/727</t>
  </si>
  <si>
    <t>255/18</t>
  </si>
  <si>
    <t>233/233</t>
  </si>
  <si>
    <t>117/54</t>
  </si>
  <si>
    <t>202/61</t>
  </si>
  <si>
    <t>328/319</t>
  </si>
  <si>
    <t>189/189</t>
  </si>
  <si>
    <t>334</t>
  </si>
  <si>
    <t>214</t>
  </si>
  <si>
    <t>1578</t>
  </si>
  <si>
    <t>4925</t>
  </si>
  <si>
    <t>1045/1045</t>
  </si>
  <si>
    <t>486/21</t>
  </si>
  <si>
    <t>128/128</t>
  </si>
  <si>
    <t>69/62</t>
  </si>
  <si>
    <t>60/36</t>
  </si>
  <si>
    <t>301/274</t>
  </si>
  <si>
    <t>116/99</t>
  </si>
  <si>
    <t>231</t>
  </si>
  <si>
    <t>5249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</si>
</sst>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%"/>
    <numFmt numFmtId="180" formatCode="[$-FC19]d\ mmmm\ yyyy\ &quot;г.&quot;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"/>
      <name val="Tahoma"/>
      <family val="2"/>
    </font>
    <font>
      <b/>
      <sz val="10"/>
      <name val="Times New Roman"/>
      <family val="1"/>
    </font>
    <font>
      <b/>
      <sz val="11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0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thin"/>
      <bottom/>
    </border>
    <border>
      <left/>
      <right style="thin"/>
      <top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838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5" fillId="0" borderId="0" xfId="0" applyFont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2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27" xfId="0" applyFont="1" applyBorder="1" applyAlignment="1">
      <alignment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distributed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5" fillId="35" borderId="28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15" fillId="35" borderId="27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17" fillId="32" borderId="29" xfId="0" applyFont="1" applyFill="1" applyBorder="1" applyAlignment="1">
      <alignment horizontal="center" vertical="center" wrapText="1"/>
    </xf>
    <xf numFmtId="0" fontId="27" fillId="32" borderId="29" xfId="0" applyFont="1" applyFill="1" applyBorder="1" applyAlignment="1">
      <alignment horizontal="center" vertical="center"/>
    </xf>
    <xf numFmtId="0" fontId="8" fillId="32" borderId="29" xfId="0" applyFont="1" applyFill="1" applyBorder="1" applyAlignment="1">
      <alignment horizontal="center" vertical="center"/>
    </xf>
    <xf numFmtId="0" fontId="8" fillId="32" borderId="3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27" xfId="0" applyNumberFormat="1" applyFont="1" applyFill="1" applyBorder="1" applyAlignment="1">
      <alignment horizontal="center" vertical="distributed" wrapText="1"/>
    </xf>
    <xf numFmtId="0" fontId="14" fillId="0" borderId="27" xfId="0" applyNumberFormat="1" applyFont="1" applyFill="1" applyBorder="1" applyAlignment="1">
      <alignment horizontal="center" vertical="center"/>
    </xf>
    <xf numFmtId="0" fontId="14" fillId="0" borderId="27" xfId="0" applyNumberFormat="1" applyFont="1" applyFill="1" applyBorder="1" applyAlignment="1">
      <alignment horizontal="center" vertical="center" wrapText="1"/>
    </xf>
    <xf numFmtId="0" fontId="14" fillId="35" borderId="27" xfId="0" applyNumberFormat="1" applyFont="1" applyFill="1" applyBorder="1" applyAlignment="1">
      <alignment horizontal="center" vertical="distributed" wrapText="1"/>
    </xf>
    <xf numFmtId="0" fontId="14" fillId="35" borderId="27" xfId="0" applyNumberFormat="1" applyFont="1" applyFill="1" applyBorder="1" applyAlignment="1">
      <alignment horizontal="center" vertical="center"/>
    </xf>
    <xf numFmtId="0" fontId="14" fillId="35" borderId="27" xfId="0" applyNumberFormat="1" applyFont="1" applyFill="1" applyBorder="1" applyAlignment="1">
      <alignment horizontal="center" vertical="center" wrapText="1"/>
    </xf>
    <xf numFmtId="0" fontId="14" fillId="33" borderId="27" xfId="0" applyNumberFormat="1" applyFont="1" applyFill="1" applyBorder="1" applyAlignment="1">
      <alignment horizontal="center" vertical="distributed" wrapText="1"/>
    </xf>
    <xf numFmtId="0" fontId="14" fillId="33" borderId="27" xfId="0" applyNumberFormat="1" applyFont="1" applyFill="1" applyBorder="1" applyAlignment="1">
      <alignment horizontal="center" vertical="center" wrapText="1"/>
    </xf>
    <xf numFmtId="0" fontId="14" fillId="35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>
      <alignment horizontal="center" vertical="distributed" wrapText="1"/>
    </xf>
    <xf numFmtId="0" fontId="14" fillId="35" borderId="10" xfId="55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>
      <alignment horizontal="center" vertical="distributed"/>
    </xf>
    <xf numFmtId="0" fontId="15" fillId="35" borderId="28" xfId="0" applyNumberFormat="1" applyFont="1" applyFill="1" applyBorder="1" applyAlignment="1">
      <alignment horizontal="center" vertical="center" wrapText="1"/>
    </xf>
    <xf numFmtId="0" fontId="15" fillId="35" borderId="28" xfId="0" applyNumberFormat="1" applyFont="1" applyFill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/>
    </xf>
    <xf numFmtId="9" fontId="14" fillId="0" borderId="27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172" fontId="14" fillId="35" borderId="27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6" fillId="32" borderId="33" xfId="0" applyFont="1" applyFill="1" applyBorder="1" applyAlignment="1">
      <alignment horizontal="center" vertical="center" wrapText="1"/>
    </xf>
    <xf numFmtId="0" fontId="18" fillId="32" borderId="34" xfId="0" applyFont="1" applyFill="1" applyBorder="1" applyAlignment="1">
      <alignment horizontal="center" vertical="center" wrapText="1"/>
    </xf>
    <xf numFmtId="0" fontId="18" fillId="32" borderId="2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distributed"/>
    </xf>
    <xf numFmtId="0" fontId="14" fillId="0" borderId="10" xfId="0" applyFont="1" applyFill="1" applyBorder="1" applyAlignment="1">
      <alignment horizontal="center" vertical="distributed"/>
    </xf>
    <xf numFmtId="0" fontId="14" fillId="0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distributed"/>
    </xf>
    <xf numFmtId="0" fontId="14" fillId="35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172" fontId="3" fillId="32" borderId="20" xfId="0" applyNumberFormat="1" applyFont="1" applyFill="1" applyBorder="1" applyAlignment="1">
      <alignment horizontal="center" vertical="center"/>
    </xf>
    <xf numFmtId="172" fontId="3" fillId="0" borderId="14" xfId="0" applyNumberFormat="1" applyFont="1" applyBorder="1" applyAlignment="1">
      <alignment horizontal="center" vertical="center" wrapText="1"/>
    </xf>
    <xf numFmtId="172" fontId="3" fillId="32" borderId="34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18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172" fontId="3" fillId="32" borderId="14" xfId="0" applyNumberFormat="1" applyFont="1" applyFill="1" applyBorder="1" applyAlignment="1">
      <alignment horizontal="center" vertical="center"/>
    </xf>
    <xf numFmtId="172" fontId="18" fillId="32" borderId="14" xfId="0" applyNumberFormat="1" applyFont="1" applyFill="1" applyBorder="1" applyAlignment="1">
      <alignment horizontal="center" vertical="center"/>
    </xf>
    <xf numFmtId="172" fontId="18" fillId="32" borderId="19" xfId="0" applyNumberFormat="1" applyFont="1" applyFill="1" applyBorder="1" applyAlignment="1">
      <alignment horizontal="center" vertical="center" wrapText="1"/>
    </xf>
    <xf numFmtId="172" fontId="16" fillId="32" borderId="33" xfId="0" applyNumberFormat="1" applyFont="1" applyFill="1" applyBorder="1" applyAlignment="1">
      <alignment horizontal="center" vertical="center" wrapText="1"/>
    </xf>
    <xf numFmtId="172" fontId="18" fillId="0" borderId="14" xfId="0" applyNumberFormat="1" applyFont="1" applyBorder="1" applyAlignment="1">
      <alignment horizontal="center" vertical="center" wrapText="1"/>
    </xf>
    <xf numFmtId="172" fontId="18" fillId="0" borderId="13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0" fontId="14" fillId="0" borderId="10" xfId="55" applyNumberFormat="1" applyFont="1" applyFill="1" applyBorder="1" applyAlignment="1">
      <alignment horizontal="center" vertical="center"/>
    </xf>
    <xf numFmtId="172" fontId="16" fillId="32" borderId="35" xfId="0" applyNumberFormat="1" applyFont="1" applyFill="1" applyBorder="1" applyAlignment="1">
      <alignment horizontal="center" vertical="center" wrapText="1"/>
    </xf>
    <xf numFmtId="1" fontId="18" fillId="32" borderId="14" xfId="0" applyNumberFormat="1" applyFont="1" applyFill="1" applyBorder="1" applyAlignment="1">
      <alignment horizontal="center" vertical="center"/>
    </xf>
    <xf numFmtId="1" fontId="16" fillId="32" borderId="33" xfId="0" applyNumberFormat="1" applyFont="1" applyFill="1" applyBorder="1" applyAlignment="1">
      <alignment horizontal="center" vertical="center" wrapText="1"/>
    </xf>
    <xf numFmtId="172" fontId="15" fillId="0" borderId="27" xfId="0" applyNumberFormat="1" applyFont="1" applyFill="1" applyBorder="1" applyAlignment="1">
      <alignment horizontal="center" vertical="center"/>
    </xf>
    <xf numFmtId="172" fontId="3" fillId="32" borderId="10" xfId="0" applyNumberFormat="1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 wrapText="1"/>
    </xf>
    <xf numFmtId="0" fontId="8" fillId="32" borderId="36" xfId="0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172" fontId="13" fillId="37" borderId="10" xfId="0" applyNumberFormat="1" applyFont="1" applyFill="1" applyBorder="1" applyAlignment="1">
      <alignment horizontal="center" vertical="center"/>
    </xf>
    <xf numFmtId="9" fontId="14" fillId="0" borderId="27" xfId="55" applyNumberFormat="1" applyFont="1" applyFill="1" applyBorder="1" applyAlignment="1">
      <alignment horizontal="center" vertical="center" wrapText="1"/>
    </xf>
    <xf numFmtId="9" fontId="14" fillId="38" borderId="27" xfId="55" applyNumberFormat="1" applyFont="1" applyFill="1" applyBorder="1" applyAlignment="1">
      <alignment horizontal="center" vertical="center" wrapText="1"/>
    </xf>
    <xf numFmtId="9" fontId="14" fillId="38" borderId="27" xfId="0" applyNumberFormat="1" applyFont="1" applyFill="1" applyBorder="1" applyAlignment="1">
      <alignment horizontal="center" vertical="center" wrapText="1"/>
    </xf>
    <xf numFmtId="172" fontId="15" fillId="38" borderId="2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172" fontId="0" fillId="39" borderId="10" xfId="0" applyNumberFormat="1" applyFill="1" applyBorder="1" applyAlignment="1">
      <alignment horizontal="center" vertical="center"/>
    </xf>
    <xf numFmtId="0" fontId="3" fillId="32" borderId="33" xfId="0" applyFont="1" applyFill="1" applyBorder="1" applyAlignment="1">
      <alignment horizontal="center" vertical="center"/>
    </xf>
    <xf numFmtId="0" fontId="3" fillId="32" borderId="38" xfId="0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1" fontId="13" fillId="37" borderId="10" xfId="0" applyNumberFormat="1" applyFont="1" applyFill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14" fillId="35" borderId="10" xfId="0" applyNumberFormat="1" applyFont="1" applyFill="1" applyBorder="1" applyAlignment="1">
      <alignment horizontal="center" vertical="center" wrapText="1"/>
    </xf>
    <xf numFmtId="172" fontId="16" fillId="32" borderId="39" xfId="0" applyNumberFormat="1" applyFont="1" applyFill="1" applyBorder="1" applyAlignment="1">
      <alignment horizontal="center" vertical="center" wrapText="1"/>
    </xf>
    <xf numFmtId="172" fontId="18" fillId="32" borderId="18" xfId="0" applyNumberFormat="1" applyFont="1" applyFill="1" applyBorder="1" applyAlignment="1">
      <alignment horizontal="center" vertical="center"/>
    </xf>
    <xf numFmtId="172" fontId="3" fillId="32" borderId="1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2" fontId="14" fillId="0" borderId="27" xfId="0" applyNumberFormat="1" applyFont="1" applyFill="1" applyBorder="1" applyAlignment="1">
      <alignment horizontal="center" vertical="center" wrapText="1"/>
    </xf>
    <xf numFmtId="1" fontId="3" fillId="40" borderId="10" xfId="0" applyNumberFormat="1" applyFont="1" applyFill="1" applyBorder="1" applyAlignment="1">
      <alignment horizontal="center" vertical="center" wrapText="1"/>
    </xf>
    <xf numFmtId="1" fontId="0" fillId="40" borderId="10" xfId="0" applyNumberFormat="1" applyFill="1" applyBorder="1" applyAlignment="1">
      <alignment horizontal="center" vertical="center" wrapText="1"/>
    </xf>
    <xf numFmtId="1" fontId="8" fillId="36" borderId="10" xfId="0" applyNumberFormat="1" applyFont="1" applyFill="1" applyBorder="1" applyAlignment="1">
      <alignment horizontal="center" vertical="center" wrapText="1"/>
    </xf>
    <xf numFmtId="1" fontId="59" fillId="0" borderId="10" xfId="0" applyNumberFormat="1" applyFont="1" applyBorder="1" applyAlignment="1">
      <alignment horizontal="center" vertical="center" wrapText="1"/>
    </xf>
    <xf numFmtId="49" fontId="14" fillId="0" borderId="27" xfId="0" applyNumberFormat="1" applyFont="1" applyFill="1" applyBorder="1" applyAlignment="1">
      <alignment horizontal="center" vertical="center" wrapText="1"/>
    </xf>
    <xf numFmtId="49" fontId="14" fillId="35" borderId="27" xfId="0" applyNumberFormat="1" applyFont="1" applyFill="1" applyBorder="1" applyAlignment="1">
      <alignment horizontal="center" vertical="center" wrapText="1"/>
    </xf>
    <xf numFmtId="49" fontId="14" fillId="33" borderId="27" xfId="0" applyNumberFormat="1" applyFont="1" applyFill="1" applyBorder="1" applyAlignment="1">
      <alignment horizontal="center" vertical="center" wrapText="1"/>
    </xf>
    <xf numFmtId="49" fontId="14" fillId="35" borderId="10" xfId="0" applyNumberFormat="1" applyFont="1" applyFill="1" applyBorder="1" applyAlignment="1">
      <alignment horizontal="center" vertical="distributed" wrapText="1"/>
    </xf>
    <xf numFmtId="49" fontId="14" fillId="35" borderId="10" xfId="0" applyNumberFormat="1" applyFont="1" applyFill="1" applyBorder="1" applyAlignment="1">
      <alignment horizontal="center" vertical="distributed"/>
    </xf>
    <xf numFmtId="49" fontId="14" fillId="0" borderId="10" xfId="0" applyNumberFormat="1" applyFont="1" applyFill="1" applyBorder="1" applyAlignment="1">
      <alignment horizontal="center" vertical="distributed"/>
    </xf>
    <xf numFmtId="49" fontId="14" fillId="36" borderId="10" xfId="0" applyNumberFormat="1" applyFont="1" applyFill="1" applyBorder="1" applyAlignment="1">
      <alignment horizontal="center" vertical="distributed"/>
    </xf>
    <xf numFmtId="49" fontId="14" fillId="0" borderId="10" xfId="0" applyNumberFormat="1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center" vertical="center" wrapText="1"/>
    </xf>
    <xf numFmtId="49" fontId="15" fillId="35" borderId="28" xfId="0" applyNumberFormat="1" applyFont="1" applyFill="1" applyBorder="1" applyAlignment="1">
      <alignment horizontal="center" vertical="center" wrapText="1"/>
    </xf>
    <xf numFmtId="49" fontId="14" fillId="0" borderId="28" xfId="0" applyNumberFormat="1" applyFont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 vertical="distributed" wrapText="1"/>
    </xf>
    <xf numFmtId="49" fontId="14" fillId="35" borderId="27" xfId="0" applyNumberFormat="1" applyFont="1" applyFill="1" applyBorder="1" applyAlignment="1">
      <alignment horizontal="center" vertical="distributed" wrapText="1"/>
    </xf>
    <xf numFmtId="49" fontId="14" fillId="33" borderId="27" xfId="0" applyNumberFormat="1" applyFont="1" applyFill="1" applyBorder="1" applyAlignment="1">
      <alignment horizontal="center" vertical="distributed" wrapText="1"/>
    </xf>
    <xf numFmtId="49" fontId="14" fillId="35" borderId="10" xfId="0" applyNumberFormat="1" applyFont="1" applyFill="1" applyBorder="1" applyAlignment="1">
      <alignment horizontal="center" vertical="center"/>
    </xf>
    <xf numFmtId="49" fontId="14" fillId="0" borderId="10" xfId="55" applyNumberFormat="1" applyFont="1" applyFill="1" applyBorder="1" applyAlignment="1">
      <alignment horizontal="center" vertical="center"/>
    </xf>
    <xf numFmtId="49" fontId="15" fillId="35" borderId="28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 textRotation="90" wrapText="1"/>
    </xf>
    <xf numFmtId="172" fontId="16" fillId="41" borderId="14" xfId="0" applyNumberFormat="1" applyFont="1" applyFill="1" applyBorder="1" applyAlignment="1">
      <alignment horizontal="center" vertical="center" wrapText="1"/>
    </xf>
    <xf numFmtId="172" fontId="18" fillId="41" borderId="18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distributed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72" fontId="68" fillId="0" borderId="10" xfId="0" applyNumberFormat="1" applyFont="1" applyFill="1" applyBorder="1" applyAlignment="1">
      <alignment horizontal="center" vertical="center" wrapText="1"/>
    </xf>
    <xf numFmtId="49" fontId="14" fillId="36" borderId="10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0" xfId="0" applyNumberFormat="1" applyFont="1" applyFill="1" applyBorder="1" applyAlignment="1">
      <alignment horizontal="center" vertical="distributed"/>
    </xf>
    <xf numFmtId="0" fontId="68" fillId="0" borderId="10" xfId="0" applyFont="1" applyFill="1" applyBorder="1" applyAlignment="1">
      <alignment horizontal="center" vertical="center" wrapText="1"/>
    </xf>
    <xf numFmtId="172" fontId="68" fillId="0" borderId="10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distributed"/>
    </xf>
    <xf numFmtId="172" fontId="15" fillId="0" borderId="27" xfId="0" applyNumberFormat="1" applyFont="1" applyFill="1" applyBorder="1" applyAlignment="1">
      <alignment horizontal="center" vertical="center" wrapText="1"/>
    </xf>
    <xf numFmtId="172" fontId="13" fillId="0" borderId="0" xfId="0" applyNumberFormat="1" applyFont="1" applyFill="1" applyAlignment="1">
      <alignment/>
    </xf>
    <xf numFmtId="49" fontId="14" fillId="35" borderId="10" xfId="55" applyNumberFormat="1" applyFont="1" applyFill="1" applyBorder="1" applyAlignment="1">
      <alignment horizontal="center" vertical="center"/>
    </xf>
    <xf numFmtId="172" fontId="3" fillId="32" borderId="31" xfId="0" applyNumberFormat="1" applyFont="1" applyFill="1" applyBorder="1" applyAlignment="1">
      <alignment vertical="center" wrapText="1"/>
    </xf>
    <xf numFmtId="0" fontId="69" fillId="0" borderId="27" xfId="0" applyFont="1" applyFill="1" applyBorder="1" applyAlignment="1">
      <alignment horizontal="center" vertical="center"/>
    </xf>
    <xf numFmtId="172" fontId="69" fillId="0" borderId="27" xfId="0" applyNumberFormat="1" applyFont="1" applyFill="1" applyBorder="1" applyAlignment="1">
      <alignment horizontal="center" vertical="center"/>
    </xf>
    <xf numFmtId="0" fontId="68" fillId="0" borderId="10" xfId="0" applyNumberFormat="1" applyFont="1" applyFill="1" applyBorder="1" applyAlignment="1">
      <alignment horizontal="center" vertical="center" wrapText="1"/>
    </xf>
    <xf numFmtId="9" fontId="68" fillId="0" borderId="27" xfId="55" applyNumberFormat="1" applyFont="1" applyFill="1" applyBorder="1" applyAlignment="1">
      <alignment horizontal="center" vertical="center" wrapText="1"/>
    </xf>
    <xf numFmtId="49" fontId="68" fillId="0" borderId="10" xfId="0" applyNumberFormat="1" applyFont="1" applyFill="1" applyBorder="1" applyAlignment="1">
      <alignment horizontal="center" vertical="center" wrapText="1"/>
    </xf>
    <xf numFmtId="49" fontId="68" fillId="0" borderId="10" xfId="0" applyNumberFormat="1" applyFont="1" applyFill="1" applyBorder="1" applyAlignment="1">
      <alignment horizontal="center" vertical="distributed"/>
    </xf>
    <xf numFmtId="0" fontId="68" fillId="0" borderId="10" xfId="0" applyNumberFormat="1" applyFont="1" applyFill="1" applyBorder="1" applyAlignment="1">
      <alignment horizontal="center" vertical="center"/>
    </xf>
    <xf numFmtId="9" fontId="68" fillId="0" borderId="27" xfId="0" applyNumberFormat="1" applyFont="1" applyFill="1" applyBorder="1" applyAlignment="1">
      <alignment horizontal="center" vertical="center" wrapText="1"/>
    </xf>
    <xf numFmtId="0" fontId="69" fillId="35" borderId="27" xfId="0" applyFont="1" applyFill="1" applyBorder="1" applyAlignment="1">
      <alignment horizontal="center" vertical="center"/>
    </xf>
    <xf numFmtId="172" fontId="69" fillId="38" borderId="27" xfId="0" applyNumberFormat="1" applyFont="1" applyFill="1" applyBorder="1" applyAlignment="1">
      <alignment horizontal="center" vertical="center"/>
    </xf>
    <xf numFmtId="0" fontId="68" fillId="35" borderId="10" xfId="0" applyNumberFormat="1" applyFont="1" applyFill="1" applyBorder="1" applyAlignment="1">
      <alignment horizontal="center" vertical="distributed"/>
    </xf>
    <xf numFmtId="9" fontId="68" fillId="38" borderId="27" xfId="55" applyNumberFormat="1" applyFont="1" applyFill="1" applyBorder="1" applyAlignment="1">
      <alignment horizontal="center" vertical="center" wrapText="1"/>
    </xf>
    <xf numFmtId="49" fontId="68" fillId="35" borderId="10" xfId="0" applyNumberFormat="1" applyFont="1" applyFill="1" applyBorder="1" applyAlignment="1">
      <alignment horizontal="center" vertical="distributed"/>
    </xf>
    <xf numFmtId="49" fontId="68" fillId="35" borderId="10" xfId="0" applyNumberFormat="1" applyFont="1" applyFill="1" applyBorder="1" applyAlignment="1">
      <alignment horizontal="center" vertical="center"/>
    </xf>
    <xf numFmtId="0" fontId="68" fillId="35" borderId="10" xfId="0" applyNumberFormat="1" applyFont="1" applyFill="1" applyBorder="1" applyAlignment="1">
      <alignment horizontal="center" vertical="center"/>
    </xf>
    <xf numFmtId="0" fontId="68" fillId="35" borderId="10" xfId="0" applyNumberFormat="1" applyFont="1" applyFill="1" applyBorder="1" applyAlignment="1">
      <alignment horizontal="center" vertical="center" wrapText="1"/>
    </xf>
    <xf numFmtId="172" fontId="68" fillId="35" borderId="10" xfId="0" applyNumberFormat="1" applyFont="1" applyFill="1" applyBorder="1" applyAlignment="1">
      <alignment horizontal="center" vertical="center" wrapText="1"/>
    </xf>
    <xf numFmtId="9" fontId="68" fillId="38" borderId="27" xfId="0" applyNumberFormat="1" applyFont="1" applyFill="1" applyBorder="1" applyAlignment="1">
      <alignment horizontal="center" vertical="center" wrapText="1"/>
    </xf>
    <xf numFmtId="0" fontId="69" fillId="0" borderId="10" xfId="0" applyNumberFormat="1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center" vertical="center" wrapText="1"/>
    </xf>
    <xf numFmtId="172" fontId="69" fillId="0" borderId="10" xfId="0" applyNumberFormat="1" applyFont="1" applyFill="1" applyBorder="1" applyAlignment="1">
      <alignment horizontal="center" vertical="center" wrapText="1"/>
    </xf>
    <xf numFmtId="0" fontId="69" fillId="38" borderId="10" xfId="0" applyNumberFormat="1" applyFont="1" applyFill="1" applyBorder="1" applyAlignment="1">
      <alignment horizontal="center" vertical="center" wrapText="1"/>
    </xf>
    <xf numFmtId="0" fontId="69" fillId="35" borderId="10" xfId="0" applyNumberFormat="1" applyFont="1" applyFill="1" applyBorder="1" applyAlignment="1">
      <alignment horizontal="center" vertical="center" wrapText="1"/>
    </xf>
    <xf numFmtId="49" fontId="69" fillId="35" borderId="10" xfId="0" applyNumberFormat="1" applyFont="1" applyFill="1" applyBorder="1" applyAlignment="1">
      <alignment horizontal="center" vertical="center" wrapText="1"/>
    </xf>
    <xf numFmtId="49" fontId="69" fillId="35" borderId="10" xfId="0" applyNumberFormat="1" applyFont="1" applyFill="1" applyBorder="1" applyAlignment="1">
      <alignment horizontal="center" vertical="center"/>
    </xf>
    <xf numFmtId="1" fontId="69" fillId="35" borderId="10" xfId="0" applyNumberFormat="1" applyFont="1" applyFill="1" applyBorder="1" applyAlignment="1">
      <alignment horizontal="center" vertical="center"/>
    </xf>
    <xf numFmtId="172" fontId="69" fillId="35" borderId="10" xfId="0" applyNumberFormat="1" applyFont="1" applyFill="1" applyBorder="1" applyAlignment="1">
      <alignment horizontal="center" vertical="center" wrapText="1"/>
    </xf>
    <xf numFmtId="172" fontId="13" fillId="0" borderId="0" xfId="0" applyNumberFormat="1" applyFont="1" applyAlignment="1">
      <alignment/>
    </xf>
    <xf numFmtId="0" fontId="16" fillId="0" borderId="11" xfId="0" applyFont="1" applyBorder="1" applyAlignment="1">
      <alignment horizontal="center" vertical="center" textRotation="90" wrapText="1"/>
    </xf>
    <xf numFmtId="49" fontId="69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6" fillId="0" borderId="11" xfId="0" applyFont="1" applyFill="1" applyBorder="1" applyAlignment="1">
      <alignment horizontal="center" vertical="center" textRotation="90" wrapText="1"/>
    </xf>
    <xf numFmtId="0" fontId="70" fillId="0" borderId="0" xfId="0" applyFont="1" applyAlignment="1">
      <alignment/>
    </xf>
    <xf numFmtId="0" fontId="68" fillId="0" borderId="0" xfId="0" applyFont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68" fillId="0" borderId="10" xfId="0" applyNumberFormat="1" applyFont="1" applyFill="1" applyBorder="1" applyAlignment="1">
      <alignment horizontal="center" vertical="center"/>
    </xf>
    <xf numFmtId="49" fontId="68" fillId="35" borderId="10" xfId="0" applyNumberFormat="1" applyFont="1" applyFill="1" applyBorder="1" applyAlignment="1">
      <alignment horizontal="center" vertical="center" wrapText="1"/>
    </xf>
    <xf numFmtId="49" fontId="14" fillId="0" borderId="27" xfId="0" applyNumberFormat="1" applyFont="1" applyFill="1" applyBorder="1" applyAlignment="1">
      <alignment horizontal="center" vertical="center"/>
    </xf>
    <xf numFmtId="49" fontId="14" fillId="35" borderId="27" xfId="0" applyNumberFormat="1" applyFont="1" applyFill="1" applyBorder="1" applyAlignment="1">
      <alignment horizontal="center" vertical="center"/>
    </xf>
    <xf numFmtId="49" fontId="14" fillId="38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4" fillId="0" borderId="32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49" fontId="14" fillId="36" borderId="42" xfId="0" applyNumberFormat="1" applyFont="1" applyFill="1" applyBorder="1" applyAlignment="1">
      <alignment horizontal="center" vertical="distributed"/>
    </xf>
    <xf numFmtId="49" fontId="14" fillId="0" borderId="42" xfId="0" applyNumberFormat="1" applyFont="1" applyFill="1" applyBorder="1" applyAlignment="1">
      <alignment horizontal="center" vertical="center"/>
    </xf>
    <xf numFmtId="0" fontId="14" fillId="33" borderId="40" xfId="0" applyNumberFormat="1" applyFont="1" applyFill="1" applyBorder="1" applyAlignment="1">
      <alignment horizontal="center" vertical="center" wrapText="1"/>
    </xf>
    <xf numFmtId="1" fontId="14" fillId="0" borderId="26" xfId="0" applyNumberFormat="1" applyFont="1" applyFill="1" applyBorder="1" applyAlignment="1">
      <alignment horizontal="center" vertical="center"/>
    </xf>
    <xf numFmtId="1" fontId="14" fillId="0" borderId="27" xfId="0" applyNumberFormat="1" applyFont="1" applyFill="1" applyBorder="1" applyAlignment="1">
      <alignment horizontal="center" vertical="center"/>
    </xf>
    <xf numFmtId="1" fontId="14" fillId="0" borderId="27" xfId="0" applyNumberFormat="1" applyFont="1" applyFill="1" applyBorder="1" applyAlignment="1">
      <alignment horizontal="center" vertical="center" wrapText="1"/>
    </xf>
    <xf numFmtId="0" fontId="68" fillId="0" borderId="27" xfId="0" applyNumberFormat="1" applyFont="1" applyFill="1" applyBorder="1" applyAlignment="1">
      <alignment horizontal="center" vertical="center"/>
    </xf>
    <xf numFmtId="1" fontId="68" fillId="0" borderId="10" xfId="0" applyNumberFormat="1" applyFont="1" applyFill="1" applyBorder="1" applyAlignment="1">
      <alignment horizontal="center" vertical="center" wrapText="1"/>
    </xf>
    <xf numFmtId="0" fontId="68" fillId="0" borderId="33" xfId="0" applyNumberFormat="1" applyFont="1" applyFill="1" applyBorder="1" applyAlignment="1">
      <alignment horizontal="center" vertical="center"/>
    </xf>
    <xf numFmtId="1" fontId="68" fillId="0" borderId="33" xfId="0" applyNumberFormat="1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distributed"/>
    </xf>
    <xf numFmtId="1" fontId="14" fillId="0" borderId="10" xfId="0" applyNumberFormat="1" applyFont="1" applyFill="1" applyBorder="1" applyAlignment="1">
      <alignment horizontal="center" vertical="center"/>
    </xf>
    <xf numFmtId="49" fontId="14" fillId="0" borderId="42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 wrapText="1"/>
    </xf>
    <xf numFmtId="49" fontId="14" fillId="36" borderId="44" xfId="0" applyNumberFormat="1" applyFont="1" applyFill="1" applyBorder="1" applyAlignment="1">
      <alignment horizontal="center" vertical="distributed"/>
    </xf>
    <xf numFmtId="0" fontId="14" fillId="0" borderId="23" xfId="0" applyFont="1" applyBorder="1" applyAlignment="1">
      <alignment horizontal="center" vertical="center" wrapText="1"/>
    </xf>
    <xf numFmtId="0" fontId="14" fillId="0" borderId="40" xfId="0" applyNumberFormat="1" applyFont="1" applyFill="1" applyBorder="1" applyAlignment="1">
      <alignment horizontal="center" vertical="center"/>
    </xf>
    <xf numFmtId="1" fontId="14" fillId="33" borderId="27" xfId="0" applyNumberFormat="1" applyFont="1" applyFill="1" applyBorder="1" applyAlignment="1">
      <alignment horizontal="center" vertical="distributed"/>
    </xf>
    <xf numFmtId="0" fontId="14" fillId="0" borderId="26" xfId="0" applyNumberFormat="1" applyFont="1" applyFill="1" applyBorder="1" applyAlignment="1">
      <alignment horizontal="center" vertical="center"/>
    </xf>
    <xf numFmtId="1" fontId="14" fillId="33" borderId="26" xfId="0" applyNumberFormat="1" applyFont="1" applyFill="1" applyBorder="1" applyAlignment="1">
      <alignment horizontal="center" vertical="distributed" wrapText="1"/>
    </xf>
    <xf numFmtId="49" fontId="68" fillId="0" borderId="38" xfId="0" applyNumberFormat="1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 wrapText="1"/>
    </xf>
    <xf numFmtId="1" fontId="68" fillId="0" borderId="33" xfId="0" applyNumberFormat="1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1" fontId="14" fillId="0" borderId="40" xfId="0" applyNumberFormat="1" applyFont="1" applyFill="1" applyBorder="1" applyAlignment="1">
      <alignment horizontal="center" vertical="center" wrapText="1"/>
    </xf>
    <xf numFmtId="1" fontId="14" fillId="0" borderId="23" xfId="0" applyNumberFormat="1" applyFont="1" applyFill="1" applyBorder="1" applyAlignment="1">
      <alignment horizontal="center" vertical="center"/>
    </xf>
    <xf numFmtId="1" fontId="68" fillId="0" borderId="33" xfId="0" applyNumberFormat="1" applyFont="1" applyFill="1" applyBorder="1" applyAlignment="1">
      <alignment horizontal="center" vertical="center"/>
    </xf>
    <xf numFmtId="1" fontId="14" fillId="0" borderId="33" xfId="0" applyNumberFormat="1" applyFont="1" applyFill="1" applyBorder="1" applyAlignment="1">
      <alignment horizontal="center" vertical="center"/>
    </xf>
    <xf numFmtId="1" fontId="14" fillId="33" borderId="33" xfId="0" applyNumberFormat="1" applyFont="1" applyFill="1" applyBorder="1" applyAlignment="1">
      <alignment horizontal="center" vertical="center" wrapText="1"/>
    </xf>
    <xf numFmtId="49" fontId="14" fillId="33" borderId="25" xfId="0" applyNumberFormat="1" applyFont="1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 wrapText="1"/>
    </xf>
    <xf numFmtId="0" fontId="23" fillId="36" borderId="23" xfId="0" applyFont="1" applyFill="1" applyBorder="1" applyAlignment="1">
      <alignment horizontal="center" vertical="center"/>
    </xf>
    <xf numFmtId="0" fontId="23" fillId="36" borderId="40" xfId="0" applyFont="1" applyFill="1" applyBorder="1" applyAlignment="1">
      <alignment horizontal="center" vertical="center"/>
    </xf>
    <xf numFmtId="0" fontId="23" fillId="36" borderId="27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2" fontId="3" fillId="32" borderId="17" xfId="0" applyNumberFormat="1" applyFont="1" applyFill="1" applyBorder="1" applyAlignment="1">
      <alignment horizontal="center" vertical="center"/>
    </xf>
    <xf numFmtId="172" fontId="3" fillId="0" borderId="17" xfId="0" applyNumberFormat="1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36" borderId="46" xfId="0" applyFont="1" applyFill="1" applyBorder="1" applyAlignment="1">
      <alignment horizontal="center" vertical="center"/>
    </xf>
    <xf numFmtId="0" fontId="18" fillId="0" borderId="4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14" fillId="0" borderId="47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textRotation="90" wrapText="1"/>
    </xf>
    <xf numFmtId="0" fontId="68" fillId="0" borderId="10" xfId="0" applyFont="1" applyBorder="1" applyAlignment="1">
      <alignment horizontal="center" vertical="center"/>
    </xf>
    <xf numFmtId="16" fontId="35" fillId="0" borderId="27" xfId="0" applyNumberFormat="1" applyFont="1" applyFill="1" applyBorder="1" applyAlignment="1">
      <alignment horizontal="center" vertical="center" wrapText="1"/>
    </xf>
    <xf numFmtId="16" fontId="68" fillId="0" borderId="27" xfId="0" applyNumberFormat="1" applyFont="1" applyBorder="1" applyAlignment="1">
      <alignment horizontal="center" vertical="center"/>
    </xf>
    <xf numFmtId="49" fontId="68" fillId="0" borderId="10" xfId="0" applyNumberFormat="1" applyFont="1" applyBorder="1" applyAlignment="1">
      <alignment horizontal="center" vertical="center"/>
    </xf>
    <xf numFmtId="2" fontId="13" fillId="0" borderId="0" xfId="0" applyNumberFormat="1" applyFont="1" applyAlignment="1">
      <alignment/>
    </xf>
    <xf numFmtId="0" fontId="3" fillId="0" borderId="4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textRotation="90" wrapText="1"/>
    </xf>
    <xf numFmtId="0" fontId="9" fillId="0" borderId="56" xfId="0" applyFont="1" applyBorder="1" applyAlignment="1">
      <alignment horizontal="center" vertical="center" textRotation="90" wrapText="1"/>
    </xf>
    <xf numFmtId="0" fontId="9" fillId="0" borderId="49" xfId="0" applyFont="1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42" borderId="58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37" borderId="48" xfId="0" applyFont="1" applyFill="1" applyBorder="1" applyAlignment="1">
      <alignment horizontal="center" vertical="center"/>
    </xf>
    <xf numFmtId="0" fontId="3" fillId="37" borderId="33" xfId="0" applyFont="1" applyFill="1" applyBorder="1" applyAlignment="1">
      <alignment horizontal="center" vertical="center"/>
    </xf>
    <xf numFmtId="0" fontId="7" fillId="32" borderId="59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2" borderId="64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0" fillId="37" borderId="48" xfId="0" applyFill="1" applyBorder="1" applyAlignment="1">
      <alignment horizontal="center" vertical="center"/>
    </xf>
    <xf numFmtId="0" fontId="0" fillId="37" borderId="33" xfId="0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37" borderId="52" xfId="0" applyFont="1" applyFill="1" applyBorder="1" applyAlignment="1">
      <alignment horizontal="center" vertical="center"/>
    </xf>
    <xf numFmtId="0" fontId="3" fillId="37" borderId="53" xfId="0" applyFont="1" applyFill="1" applyBorder="1" applyAlignment="1">
      <alignment horizontal="center" vertical="center"/>
    </xf>
    <xf numFmtId="0" fontId="3" fillId="37" borderId="39" xfId="0" applyFont="1" applyFill="1" applyBorder="1" applyAlignment="1">
      <alignment horizontal="center" vertical="center"/>
    </xf>
    <xf numFmtId="0" fontId="3" fillId="37" borderId="55" xfId="0" applyFont="1" applyFill="1" applyBorder="1" applyAlignment="1">
      <alignment horizontal="center" vertical="center"/>
    </xf>
    <xf numFmtId="0" fontId="8" fillId="0" borderId="66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0" fillId="0" borderId="67" xfId="0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1" fillId="0" borderId="41" xfId="0" applyFont="1" applyBorder="1" applyAlignment="1">
      <alignment horizontal="center" vertical="center" wrapText="1"/>
    </xf>
    <xf numFmtId="0" fontId="71" fillId="0" borderId="56" xfId="0" applyFont="1" applyBorder="1" applyAlignment="1">
      <alignment horizontal="center" vertical="center" wrapText="1"/>
    </xf>
    <xf numFmtId="0" fontId="71" fillId="0" borderId="49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32" borderId="41" xfId="0" applyFont="1" applyFill="1" applyBorder="1" applyAlignment="1">
      <alignment horizontal="center" vertical="center" wrapText="1"/>
    </xf>
    <xf numFmtId="0" fontId="30" fillId="32" borderId="4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textRotation="90" wrapText="1"/>
    </xf>
    <xf numFmtId="0" fontId="27" fillId="33" borderId="56" xfId="0" applyFont="1" applyFill="1" applyBorder="1" applyAlignment="1">
      <alignment horizontal="center" vertical="center" textRotation="90" wrapText="1"/>
    </xf>
    <xf numFmtId="0" fontId="27" fillId="33" borderId="49" xfId="0" applyFont="1" applyFill="1" applyBorder="1" applyAlignment="1">
      <alignment horizontal="center" vertical="center" textRotation="90" wrapText="1"/>
    </xf>
    <xf numFmtId="0" fontId="8" fillId="42" borderId="70" xfId="0" applyFont="1" applyFill="1" applyBorder="1" applyAlignment="1">
      <alignment horizontal="center" vertical="center" wrapText="1"/>
    </xf>
    <xf numFmtId="0" fontId="2" fillId="42" borderId="36" xfId="0" applyFont="1" applyFill="1" applyBorder="1" applyAlignment="1">
      <alignment horizontal="center" vertical="center" wrapText="1"/>
    </xf>
    <xf numFmtId="0" fontId="7" fillId="42" borderId="70" xfId="0" applyFont="1" applyFill="1" applyBorder="1" applyAlignment="1">
      <alignment horizontal="center" vertical="center" wrapText="1"/>
    </xf>
    <xf numFmtId="0" fontId="7" fillId="42" borderId="36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27" fillId="33" borderId="41" xfId="0" applyFont="1" applyFill="1" applyBorder="1" applyAlignment="1">
      <alignment horizontal="center" vertical="center" textRotation="90"/>
    </xf>
    <xf numFmtId="0" fontId="27" fillId="33" borderId="56" xfId="0" applyFont="1" applyFill="1" applyBorder="1" applyAlignment="1">
      <alignment horizontal="center" vertical="center" textRotation="90"/>
    </xf>
    <xf numFmtId="0" fontId="27" fillId="33" borderId="49" xfId="0" applyFont="1" applyFill="1" applyBorder="1" applyAlignment="1">
      <alignment horizontal="center" vertical="center" textRotation="90"/>
    </xf>
    <xf numFmtId="0" fontId="13" fillId="0" borderId="59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8" fillId="42" borderId="36" xfId="0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71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7" fillId="33" borderId="41" xfId="0" applyFont="1" applyFill="1" applyBorder="1" applyAlignment="1">
      <alignment horizontal="center" vertical="center" textRotation="90" wrapText="1"/>
    </xf>
    <xf numFmtId="0" fontId="0" fillId="33" borderId="56" xfId="0" applyFont="1" applyFill="1" applyBorder="1" applyAlignment="1">
      <alignment horizontal="center" vertical="center" textRotation="90" wrapText="1"/>
    </xf>
    <xf numFmtId="0" fontId="0" fillId="33" borderId="49" xfId="0" applyFont="1" applyFill="1" applyBorder="1" applyAlignment="1">
      <alignment horizontal="center" vertical="center" textRotation="90" wrapText="1"/>
    </xf>
    <xf numFmtId="0" fontId="8" fillId="0" borderId="72" xfId="0" applyFont="1" applyBorder="1" applyAlignment="1">
      <alignment horizontal="left" vertical="center" wrapText="1"/>
    </xf>
    <xf numFmtId="0" fontId="3" fillId="0" borderId="48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3" fillId="33" borderId="73" xfId="0" applyFont="1" applyFill="1" applyBorder="1" applyAlignment="1">
      <alignment horizontal="center" vertical="center"/>
    </xf>
    <xf numFmtId="0" fontId="0" fillId="33" borderId="74" xfId="0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0" fillId="0" borderId="67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 wrapText="1"/>
    </xf>
    <xf numFmtId="0" fontId="11" fillId="37" borderId="72" xfId="0" applyFont="1" applyFill="1" applyBorder="1" applyAlignment="1">
      <alignment horizontal="center" vertical="center" wrapText="1"/>
    </xf>
    <xf numFmtId="0" fontId="12" fillId="37" borderId="31" xfId="0" applyFont="1" applyFill="1" applyBorder="1" applyAlignment="1">
      <alignment horizontal="center" vertical="center" wrapText="1"/>
    </xf>
    <xf numFmtId="0" fontId="12" fillId="37" borderId="13" xfId="0" applyFont="1" applyFill="1" applyBorder="1" applyAlignment="1">
      <alignment horizontal="center" vertical="center" wrapText="1"/>
    </xf>
    <xf numFmtId="0" fontId="12" fillId="37" borderId="18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5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textRotation="90"/>
    </xf>
    <xf numFmtId="0" fontId="2" fillId="0" borderId="56" xfId="0" applyFont="1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7" fillId="42" borderId="10" xfId="0" applyFont="1" applyFill="1" applyBorder="1" applyAlignment="1">
      <alignment horizontal="center" vertical="center" wrapText="1"/>
    </xf>
    <xf numFmtId="0" fontId="3" fillId="32" borderId="77" xfId="0" applyFont="1" applyFill="1" applyBorder="1" applyAlignment="1">
      <alignment horizontal="center" vertical="center" wrapText="1"/>
    </xf>
    <xf numFmtId="0" fontId="0" fillId="32" borderId="28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3" fillId="37" borderId="50" xfId="0" applyFont="1" applyFill="1" applyBorder="1" applyAlignment="1">
      <alignment horizontal="center" vertical="center"/>
    </xf>
    <xf numFmtId="0" fontId="3" fillId="37" borderId="38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 wrapText="1"/>
    </xf>
    <xf numFmtId="0" fontId="0" fillId="32" borderId="65" xfId="0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32" borderId="39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32" borderId="49" xfId="0" applyFont="1" applyFill="1" applyBorder="1" applyAlignment="1">
      <alignment horizontal="center" vertical="center"/>
    </xf>
    <xf numFmtId="0" fontId="3" fillId="33" borderId="73" xfId="0" applyFont="1" applyFill="1" applyBorder="1" applyAlignment="1">
      <alignment horizontal="center" vertical="center" wrapText="1"/>
    </xf>
    <xf numFmtId="0" fontId="0" fillId="33" borderId="74" xfId="0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8" fillId="32" borderId="59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8" fillId="32" borderId="70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 textRotation="90" wrapText="1"/>
    </xf>
    <xf numFmtId="0" fontId="7" fillId="0" borderId="57" xfId="0" applyFont="1" applyBorder="1" applyAlignment="1">
      <alignment horizontal="center" vertical="center" textRotation="90" wrapText="1"/>
    </xf>
    <xf numFmtId="0" fontId="7" fillId="0" borderId="63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61" xfId="0" applyFont="1" applyBorder="1" applyAlignment="1">
      <alignment horizontal="center" vertical="center" textRotation="90" wrapText="1"/>
    </xf>
    <xf numFmtId="0" fontId="7" fillId="0" borderId="58" xfId="0" applyFont="1" applyBorder="1" applyAlignment="1">
      <alignment horizontal="center" vertical="center" textRotation="90" wrapText="1"/>
    </xf>
    <xf numFmtId="1" fontId="8" fillId="42" borderId="10" xfId="0" applyNumberFormat="1" applyFont="1" applyFill="1" applyBorder="1" applyAlignment="1">
      <alignment horizontal="center" vertical="center" wrapText="1"/>
    </xf>
    <xf numFmtId="1" fontId="2" fillId="42" borderId="10" xfId="0" applyNumberFormat="1" applyFont="1" applyFill="1" applyBorder="1" applyAlignment="1">
      <alignment horizontal="center" vertical="center" wrapText="1"/>
    </xf>
    <xf numFmtId="1" fontId="3" fillId="32" borderId="17" xfId="0" applyNumberFormat="1" applyFont="1" applyFill="1" applyBorder="1" applyAlignment="1">
      <alignment horizontal="center" vertical="center"/>
    </xf>
    <xf numFmtId="1" fontId="0" fillId="0" borderId="67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1" fontId="13" fillId="37" borderId="0" xfId="0" applyNumberFormat="1" applyFont="1" applyFill="1" applyBorder="1" applyAlignment="1">
      <alignment horizontal="center" vertical="center"/>
    </xf>
    <xf numFmtId="1" fontId="13" fillId="37" borderId="10" xfId="0" applyNumberFormat="1" applyFont="1" applyFill="1" applyBorder="1" applyAlignment="1">
      <alignment horizontal="center" vertical="center" wrapText="1"/>
    </xf>
    <xf numFmtId="1" fontId="11" fillId="33" borderId="17" xfId="0" applyNumberFormat="1" applyFont="1" applyFill="1" applyBorder="1" applyAlignment="1">
      <alignment horizontal="center" vertical="center" wrapText="1"/>
    </xf>
    <xf numFmtId="1" fontId="11" fillId="33" borderId="67" xfId="0" applyNumberFormat="1" applyFont="1" applyFill="1" applyBorder="1" applyAlignment="1">
      <alignment horizontal="center" vertical="center" wrapText="1"/>
    </xf>
    <xf numFmtId="1" fontId="11" fillId="33" borderId="15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distributed" wrapText="1"/>
    </xf>
    <xf numFmtId="0" fontId="19" fillId="0" borderId="11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6" fillId="0" borderId="0" xfId="0" applyFont="1" applyBorder="1" applyAlignment="1">
      <alignment horizontal="center" wrapText="1"/>
    </xf>
    <xf numFmtId="0" fontId="25" fillId="0" borderId="0" xfId="0" applyFont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68" fillId="0" borderId="0" xfId="0" applyFont="1" applyAlignment="1">
      <alignment wrapText="1"/>
    </xf>
    <xf numFmtId="0" fontId="0" fillId="0" borderId="0" xfId="0" applyFont="1" applyAlignment="1">
      <alignment/>
    </xf>
    <xf numFmtId="0" fontId="32" fillId="36" borderId="0" xfId="0" applyFont="1" applyFill="1" applyAlignment="1">
      <alignment horizontal="left" vertical="top" wrapText="1"/>
    </xf>
    <xf numFmtId="0" fontId="0" fillId="36" borderId="0" xfId="0" applyFont="1" applyFill="1" applyAlignment="1">
      <alignment horizontal="left" vertical="top" wrapText="1"/>
    </xf>
    <xf numFmtId="0" fontId="72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/>
    </xf>
    <xf numFmtId="0" fontId="74" fillId="36" borderId="28" xfId="0" applyFont="1" applyFill="1" applyBorder="1" applyAlignment="1">
      <alignment horizontal="left" wrapText="1"/>
    </xf>
    <xf numFmtId="0" fontId="69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8" fillId="0" borderId="23" xfId="0" applyFont="1" applyFill="1" applyBorder="1" applyAlignment="1">
      <alignment horizontal="center" vertical="center" textRotation="90" wrapText="1"/>
    </xf>
    <xf numFmtId="0" fontId="28" fillId="0" borderId="40" xfId="0" applyFont="1" applyBorder="1" applyAlignment="1">
      <alignment horizontal="center" vertical="center" textRotation="90"/>
    </xf>
    <xf numFmtId="0" fontId="29" fillId="0" borderId="40" xfId="0" applyFont="1" applyBorder="1" applyAlignment="1">
      <alignment horizontal="center" vertical="center" textRotation="90"/>
    </xf>
    <xf numFmtId="0" fontId="29" fillId="0" borderId="27" xfId="0" applyFont="1" applyBorder="1" applyAlignment="1">
      <alignment horizontal="center" vertical="center" textRotation="90"/>
    </xf>
    <xf numFmtId="0" fontId="16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9" fillId="35" borderId="23" xfId="0" applyFont="1" applyFill="1" applyBorder="1" applyAlignment="1">
      <alignment horizontal="center" vertical="center"/>
    </xf>
    <xf numFmtId="0" fontId="19" fillId="35" borderId="40" xfId="0" applyFont="1" applyFill="1" applyBorder="1" applyAlignment="1">
      <alignment horizontal="center" vertical="center"/>
    </xf>
    <xf numFmtId="0" fontId="19" fillId="35" borderId="2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42" borderId="10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textRotation="3" wrapText="1"/>
    </xf>
    <xf numFmtId="0" fontId="23" fillId="0" borderId="40" xfId="0" applyFont="1" applyBorder="1" applyAlignment="1">
      <alignment horizontal="center" vertical="center" textRotation="3" wrapText="1"/>
    </xf>
    <xf numFmtId="0" fontId="23" fillId="0" borderId="27" xfId="0" applyFont="1" applyBorder="1" applyAlignment="1">
      <alignment horizontal="center" vertical="center" textRotation="3" wrapText="1"/>
    </xf>
    <xf numFmtId="0" fontId="18" fillId="0" borderId="23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35" borderId="23" xfId="0" applyFont="1" applyFill="1" applyBorder="1" applyAlignment="1">
      <alignment horizontal="center" vertical="center"/>
    </xf>
    <xf numFmtId="0" fontId="23" fillId="35" borderId="40" xfId="0" applyFont="1" applyFill="1" applyBorder="1" applyAlignment="1">
      <alignment horizontal="center" vertical="center"/>
    </xf>
    <xf numFmtId="0" fontId="23" fillId="35" borderId="27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76" fillId="0" borderId="28" xfId="0" applyFont="1" applyBorder="1" applyAlignment="1">
      <alignment horizontal="left" wrapText="1"/>
    </xf>
    <xf numFmtId="0" fontId="75" fillId="0" borderId="28" xfId="0" applyFont="1" applyBorder="1" applyAlignment="1">
      <alignment horizontal="left" wrapText="1"/>
    </xf>
    <xf numFmtId="0" fontId="18" fillId="42" borderId="17" xfId="0" applyFont="1" applyFill="1" applyBorder="1" applyAlignment="1">
      <alignment horizontal="center" vertical="center" wrapText="1"/>
    </xf>
    <xf numFmtId="0" fontId="23" fillId="42" borderId="67" xfId="0" applyFont="1" applyFill="1" applyBorder="1" applyAlignment="1">
      <alignment horizontal="center" vertical="center" wrapText="1"/>
    </xf>
    <xf numFmtId="0" fontId="23" fillId="42" borderId="15" xfId="0" applyFont="1" applyFill="1" applyBorder="1" applyAlignment="1">
      <alignment horizontal="center" vertical="center" wrapText="1"/>
    </xf>
    <xf numFmtId="0" fontId="20" fillId="35" borderId="23" xfId="0" applyFont="1" applyFill="1" applyBorder="1" applyAlignment="1">
      <alignment horizontal="center" vertical="center"/>
    </xf>
    <xf numFmtId="0" fontId="20" fillId="35" borderId="40" xfId="0" applyFont="1" applyFill="1" applyBorder="1" applyAlignment="1">
      <alignment horizontal="center" vertical="center"/>
    </xf>
    <xf numFmtId="0" fontId="20" fillId="35" borderId="27" xfId="0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 vertical="center"/>
    </xf>
    <xf numFmtId="0" fontId="23" fillId="36" borderId="40" xfId="0" applyFont="1" applyFill="1" applyBorder="1" applyAlignment="1">
      <alignment horizontal="center" vertical="center"/>
    </xf>
    <xf numFmtId="0" fontId="23" fillId="36" borderId="27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textRotation="90" wrapText="1"/>
    </xf>
    <xf numFmtId="0" fontId="20" fillId="36" borderId="24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46" xfId="0" applyFont="1" applyFill="1" applyBorder="1" applyAlignment="1">
      <alignment horizontal="center" vertical="center" wrapText="1"/>
    </xf>
    <xf numFmtId="0" fontId="20" fillId="36" borderId="54" xfId="0" applyFont="1" applyFill="1" applyBorder="1" applyAlignment="1">
      <alignment horizontal="center" vertical="center" wrapText="1"/>
    </xf>
    <xf numFmtId="0" fontId="20" fillId="36" borderId="45" xfId="0" applyFont="1" applyFill="1" applyBorder="1" applyAlignment="1">
      <alignment horizontal="center" vertical="center" wrapText="1"/>
    </xf>
    <xf numFmtId="0" fontId="20" fillId="36" borderId="78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textRotation="90" wrapText="1"/>
    </xf>
    <xf numFmtId="0" fontId="18" fillId="0" borderId="4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74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textRotation="90" wrapText="1"/>
    </xf>
    <xf numFmtId="0" fontId="23" fillId="0" borderId="23" xfId="0" applyFont="1" applyBorder="1" applyAlignment="1">
      <alignment horizontal="center" vertical="center" wrapText="1"/>
    </xf>
    <xf numFmtId="0" fontId="18" fillId="43" borderId="10" xfId="0" applyFont="1" applyFill="1" applyBorder="1" applyAlignment="1">
      <alignment horizontal="center" vertical="center" wrapText="1"/>
    </xf>
    <xf numFmtId="0" fontId="23" fillId="43" borderId="10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37" xfId="0" applyFont="1" applyBorder="1" applyAlignment="1">
      <alignment horizontal="center" vertical="center" textRotation="90" wrapText="1"/>
    </xf>
    <xf numFmtId="0" fontId="20" fillId="0" borderId="46" xfId="0" applyFont="1" applyBorder="1" applyAlignment="1">
      <alignment horizontal="center" vertical="center" textRotation="90" wrapText="1"/>
    </xf>
    <xf numFmtId="0" fontId="20" fillId="0" borderId="54" xfId="0" applyFont="1" applyBorder="1" applyAlignment="1">
      <alignment horizontal="center" vertical="center" textRotation="90" wrapText="1"/>
    </xf>
    <xf numFmtId="0" fontId="20" fillId="0" borderId="45" xfId="0" applyFont="1" applyBorder="1" applyAlignment="1">
      <alignment horizontal="center" vertical="center" textRotation="90" wrapText="1"/>
    </xf>
    <xf numFmtId="0" fontId="20" fillId="0" borderId="78" xfId="0" applyFont="1" applyBorder="1" applyAlignment="1">
      <alignment horizontal="center" vertical="center" textRotation="90" wrapText="1"/>
    </xf>
    <xf numFmtId="0" fontId="18" fillId="42" borderId="67" xfId="0" applyFont="1" applyFill="1" applyBorder="1" applyAlignment="1">
      <alignment horizontal="center" vertical="center" wrapText="1"/>
    </xf>
    <xf numFmtId="0" fontId="18" fillId="42" borderId="15" xfId="0" applyFont="1" applyFill="1" applyBorder="1" applyAlignment="1">
      <alignment horizontal="center" vertical="center" wrapText="1"/>
    </xf>
    <xf numFmtId="0" fontId="18" fillId="43" borderId="17" xfId="0" applyFont="1" applyFill="1" applyBorder="1" applyAlignment="1">
      <alignment horizontal="center" vertical="center" wrapText="1"/>
    </xf>
    <xf numFmtId="0" fontId="23" fillId="43" borderId="67" xfId="0" applyFont="1" applyFill="1" applyBorder="1" applyAlignment="1">
      <alignment horizontal="center" vertical="center" wrapText="1"/>
    </xf>
    <xf numFmtId="0" fontId="23" fillId="43" borderId="15" xfId="0" applyFont="1" applyFill="1" applyBorder="1" applyAlignment="1">
      <alignment horizontal="center" vertical="center" wrapText="1"/>
    </xf>
    <xf numFmtId="172" fontId="13" fillId="37" borderId="17" xfId="0" applyNumberFormat="1" applyFont="1" applyFill="1" applyBorder="1" applyAlignment="1">
      <alignment horizontal="center" vertical="center"/>
    </xf>
    <xf numFmtId="172" fontId="13" fillId="37" borderId="67" xfId="0" applyNumberFormat="1" applyFont="1" applyFill="1" applyBorder="1" applyAlignment="1">
      <alignment horizontal="center" vertical="center"/>
    </xf>
    <xf numFmtId="172" fontId="13" fillId="37" borderId="15" xfId="0" applyNumberFormat="1" applyFont="1" applyFill="1" applyBorder="1" applyAlignment="1">
      <alignment horizontal="center" vertical="center"/>
    </xf>
    <xf numFmtId="172" fontId="18" fillId="0" borderId="18" xfId="0" applyNumberFormat="1" applyFont="1" applyBorder="1" applyAlignment="1">
      <alignment horizontal="center" vertical="center" wrapText="1"/>
    </xf>
    <xf numFmtId="172" fontId="18" fillId="0" borderId="1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left" vertical="center" wrapText="1"/>
    </xf>
    <xf numFmtId="0" fontId="8" fillId="0" borderId="74" xfId="0" applyFont="1" applyBorder="1" applyAlignment="1">
      <alignment horizontal="left" vertical="center" wrapText="1"/>
    </xf>
    <xf numFmtId="0" fontId="8" fillId="0" borderId="79" xfId="0" applyFont="1" applyBorder="1" applyAlignment="1">
      <alignment horizontal="left" vertical="center" wrapText="1"/>
    </xf>
    <xf numFmtId="0" fontId="8" fillId="42" borderId="29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67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8" fillId="33" borderId="73" xfId="0" applyFont="1" applyFill="1" applyBorder="1" applyAlignment="1">
      <alignment horizontal="center" vertical="center"/>
    </xf>
    <xf numFmtId="0" fontId="8" fillId="33" borderId="74" xfId="0" applyFont="1" applyFill="1" applyBorder="1" applyAlignment="1">
      <alignment horizontal="center" vertical="center"/>
    </xf>
    <xf numFmtId="0" fontId="8" fillId="33" borderId="71" xfId="0" applyFont="1" applyFill="1" applyBorder="1" applyAlignment="1">
      <alignment horizontal="center" vertical="center"/>
    </xf>
    <xf numFmtId="172" fontId="0" fillId="39" borderId="31" xfId="0" applyNumberFormat="1" applyFill="1" applyBorder="1" applyAlignment="1">
      <alignment horizontal="center" vertical="center"/>
    </xf>
    <xf numFmtId="172" fontId="0" fillId="39" borderId="71" xfId="0" applyNumberForma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72" fontId="3" fillId="32" borderId="31" xfId="0" applyNumberFormat="1" applyFont="1" applyFill="1" applyBorder="1" applyAlignment="1">
      <alignment horizontal="center" vertical="center" wrapText="1"/>
    </xf>
    <xf numFmtId="172" fontId="3" fillId="32" borderId="71" xfId="0" applyNumberFormat="1" applyFont="1" applyFill="1" applyBorder="1" applyAlignment="1">
      <alignment horizontal="center" vertical="center" wrapText="1"/>
    </xf>
    <xf numFmtId="172" fontId="3" fillId="32" borderId="17" xfId="0" applyNumberFormat="1" applyFont="1" applyFill="1" applyBorder="1" applyAlignment="1">
      <alignment horizontal="center" vertical="center"/>
    </xf>
    <xf numFmtId="172" fontId="3" fillId="32" borderId="15" xfId="0" applyNumberFormat="1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8" fillId="42" borderId="17" xfId="0" applyFont="1" applyFill="1" applyBorder="1" applyAlignment="1">
      <alignment horizontal="center" vertical="center" wrapText="1"/>
    </xf>
    <xf numFmtId="0" fontId="8" fillId="42" borderId="67" xfId="0" applyFont="1" applyFill="1" applyBorder="1" applyAlignment="1">
      <alignment horizontal="center" vertical="center" wrapText="1"/>
    </xf>
    <xf numFmtId="0" fontId="8" fillId="42" borderId="15" xfId="0" applyFont="1" applyFill="1" applyBorder="1" applyAlignment="1">
      <alignment horizontal="center" vertical="center" wrapText="1"/>
    </xf>
    <xf numFmtId="172" fontId="3" fillId="32" borderId="17" xfId="0" applyNumberFormat="1" applyFont="1" applyFill="1" applyBorder="1" applyAlignment="1">
      <alignment horizontal="center" vertical="center" wrapText="1"/>
    </xf>
    <xf numFmtId="172" fontId="3" fillId="32" borderId="67" xfId="0" applyNumberFormat="1" applyFont="1" applyFill="1" applyBorder="1" applyAlignment="1">
      <alignment horizontal="center" vertical="center" wrapText="1"/>
    </xf>
    <xf numFmtId="172" fontId="3" fillId="32" borderId="15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6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7" fillId="42" borderId="80" xfId="0" applyFont="1" applyFill="1" applyBorder="1" applyAlignment="1">
      <alignment horizontal="center" vertical="center" wrapText="1"/>
    </xf>
    <xf numFmtId="0" fontId="7" fillId="42" borderId="66" xfId="0" applyFont="1" applyFill="1" applyBorder="1" applyAlignment="1">
      <alignment horizontal="center" vertical="center" wrapText="1"/>
    </xf>
    <xf numFmtId="0" fontId="7" fillId="42" borderId="81" xfId="0" applyFont="1" applyFill="1" applyBorder="1" applyAlignment="1">
      <alignment horizontal="center" vertical="center" wrapText="1"/>
    </xf>
    <xf numFmtId="172" fontId="3" fillId="32" borderId="31" xfId="0" applyNumberFormat="1" applyFont="1" applyFill="1" applyBorder="1" applyAlignment="1">
      <alignment horizontal="center" vertical="center"/>
    </xf>
    <xf numFmtId="172" fontId="3" fillId="32" borderId="74" xfId="0" applyNumberFormat="1" applyFont="1" applyFill="1" applyBorder="1" applyAlignment="1">
      <alignment horizontal="center" vertical="center"/>
    </xf>
    <xf numFmtId="172" fontId="3" fillId="32" borderId="71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67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72" fontId="3" fillId="32" borderId="67" xfId="0" applyNumberFormat="1" applyFont="1" applyFill="1" applyBorder="1" applyAlignment="1">
      <alignment horizontal="center" vertical="center"/>
    </xf>
    <xf numFmtId="0" fontId="18" fillId="39" borderId="34" xfId="0" applyFont="1" applyFill="1" applyBorder="1" applyAlignment="1">
      <alignment horizontal="center" vertical="center" wrapText="1"/>
    </xf>
    <xf numFmtId="0" fontId="18" fillId="39" borderId="30" xfId="0" applyFont="1" applyFill="1" applyBorder="1" applyAlignment="1">
      <alignment horizontal="center" vertical="center" wrapText="1"/>
    </xf>
    <xf numFmtId="172" fontId="18" fillId="32" borderId="64" xfId="0" applyNumberFormat="1" applyFont="1" applyFill="1" applyBorder="1" applyAlignment="1">
      <alignment horizontal="center" vertical="center"/>
    </xf>
    <xf numFmtId="172" fontId="18" fillId="32" borderId="65" xfId="0" applyNumberFormat="1" applyFont="1" applyFill="1" applyBorder="1" applyAlignment="1">
      <alignment horizontal="center" vertical="center"/>
    </xf>
    <xf numFmtId="172" fontId="18" fillId="32" borderId="16" xfId="0" applyNumberFormat="1" applyFont="1" applyFill="1" applyBorder="1" applyAlignment="1">
      <alignment horizontal="center" vertical="center"/>
    </xf>
    <xf numFmtId="0" fontId="7" fillId="42" borderId="73" xfId="0" applyFont="1" applyFill="1" applyBorder="1" applyAlignment="1">
      <alignment horizontal="center" vertical="center" wrapText="1"/>
    </xf>
    <xf numFmtId="0" fontId="7" fillId="42" borderId="74" xfId="0" applyFont="1" applyFill="1" applyBorder="1" applyAlignment="1">
      <alignment horizontal="center" vertical="center" wrapText="1"/>
    </xf>
    <xf numFmtId="0" fontId="7" fillId="42" borderId="79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172" fontId="16" fillId="32" borderId="34" xfId="0" applyNumberFormat="1" applyFont="1" applyFill="1" applyBorder="1" applyAlignment="1">
      <alignment horizontal="center" vertical="center" wrapText="1"/>
    </xf>
    <xf numFmtId="172" fontId="16" fillId="32" borderId="30" xfId="0" applyNumberFormat="1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textRotation="90" wrapText="1"/>
    </xf>
    <xf numFmtId="0" fontId="8" fillId="0" borderId="56" xfId="0" applyFont="1" applyBorder="1" applyAlignment="1">
      <alignment horizontal="center" vertical="center" textRotation="90" wrapText="1"/>
    </xf>
    <xf numFmtId="0" fontId="8" fillId="0" borderId="49" xfId="0" applyFont="1" applyBorder="1" applyAlignment="1">
      <alignment horizontal="center" vertical="center" textRotation="90" wrapText="1"/>
    </xf>
    <xf numFmtId="0" fontId="7" fillId="42" borderId="29" xfId="0" applyFont="1" applyFill="1" applyBorder="1" applyAlignment="1">
      <alignment horizontal="center" vertical="center" wrapText="1"/>
    </xf>
    <xf numFmtId="172" fontId="3" fillId="0" borderId="17" xfId="0" applyNumberFormat="1" applyFont="1" applyBorder="1" applyAlignment="1">
      <alignment horizontal="center" vertical="center"/>
    </xf>
    <xf numFmtId="172" fontId="3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8" fillId="42" borderId="30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 wrapText="1"/>
    </xf>
    <xf numFmtId="172" fontId="3" fillId="0" borderId="64" xfId="0" applyNumberFormat="1" applyFont="1" applyBorder="1" applyAlignment="1">
      <alignment horizontal="center" vertical="center" wrapText="1"/>
    </xf>
    <xf numFmtId="172" fontId="3" fillId="0" borderId="65" xfId="0" applyNumberFormat="1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0" fontId="11" fillId="37" borderId="59" xfId="0" applyFont="1" applyFill="1" applyBorder="1" applyAlignment="1">
      <alignment horizontal="center" vertical="center" wrapText="1"/>
    </xf>
    <xf numFmtId="0" fontId="11" fillId="37" borderId="53" xfId="0" applyFont="1" applyFill="1" applyBorder="1" applyAlignment="1">
      <alignment horizontal="center" vertical="center" wrapText="1"/>
    </xf>
    <xf numFmtId="0" fontId="11" fillId="37" borderId="61" xfId="0" applyFont="1" applyFill="1" applyBorder="1" applyAlignment="1">
      <alignment horizontal="center" vertical="center" wrapText="1"/>
    </xf>
    <xf numFmtId="0" fontId="11" fillId="37" borderId="55" xfId="0" applyFont="1" applyFill="1" applyBorder="1" applyAlignment="1">
      <alignment horizontal="center" vertical="center" wrapText="1"/>
    </xf>
    <xf numFmtId="172" fontId="3" fillId="0" borderId="64" xfId="0" applyNumberFormat="1" applyFont="1" applyBorder="1" applyAlignment="1">
      <alignment horizontal="center" vertical="center"/>
    </xf>
    <xf numFmtId="172" fontId="3" fillId="0" borderId="65" xfId="0" applyNumberFormat="1" applyFont="1" applyBorder="1" applyAlignment="1">
      <alignment horizontal="center" vertical="center"/>
    </xf>
    <xf numFmtId="172" fontId="3" fillId="0" borderId="16" xfId="0" applyNumberFormat="1" applyFont="1" applyBorder="1" applyAlignment="1">
      <alignment horizontal="center" vertical="center"/>
    </xf>
    <xf numFmtId="0" fontId="5" fillId="32" borderId="75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 wrapText="1"/>
    </xf>
    <xf numFmtId="0" fontId="0" fillId="32" borderId="70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 textRotation="90"/>
    </xf>
    <xf numFmtId="0" fontId="8" fillId="0" borderId="49" xfId="0" applyFont="1" applyBorder="1" applyAlignment="1">
      <alignment horizontal="center" vertical="center" textRotation="90"/>
    </xf>
    <xf numFmtId="0" fontId="3" fillId="33" borderId="46" xfId="0" applyFont="1" applyFill="1" applyBorder="1" applyAlignment="1">
      <alignment horizontal="center" vertical="center"/>
    </xf>
    <xf numFmtId="0" fontId="7" fillId="42" borderId="65" xfId="0" applyFont="1" applyFill="1" applyBorder="1" applyAlignment="1">
      <alignment horizontal="center" vertical="center" wrapText="1"/>
    </xf>
    <xf numFmtId="0" fontId="7" fillId="42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72" fontId="3" fillId="0" borderId="18" xfId="0" applyNumberFormat="1" applyFont="1" applyBorder="1" applyAlignment="1">
      <alignment horizontal="center" vertical="center"/>
    </xf>
    <xf numFmtId="0" fontId="7" fillId="42" borderId="64" xfId="0" applyFont="1" applyFill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textRotation="90" wrapText="1"/>
    </xf>
    <xf numFmtId="0" fontId="8" fillId="0" borderId="57" xfId="0" applyFont="1" applyBorder="1" applyAlignment="1">
      <alignment horizontal="center" vertical="center" textRotation="90" wrapText="1"/>
    </xf>
    <xf numFmtId="0" fontId="8" fillId="0" borderId="63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textRotation="90" wrapText="1"/>
    </xf>
    <xf numFmtId="0" fontId="8" fillId="0" borderId="61" xfId="0" applyFont="1" applyBorder="1" applyAlignment="1">
      <alignment horizontal="center" vertical="center" textRotation="90" wrapText="1"/>
    </xf>
    <xf numFmtId="0" fontId="8" fillId="0" borderId="58" xfId="0" applyFont="1" applyBorder="1" applyAlignment="1">
      <alignment horizontal="center" vertical="center" textRotation="90" wrapText="1"/>
    </xf>
    <xf numFmtId="0" fontId="2" fillId="32" borderId="70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172" fontId="0" fillId="0" borderId="18" xfId="0" applyNumberFormat="1" applyBorder="1" applyAlignment="1">
      <alignment horizontal="center" vertical="center" wrapText="1"/>
    </xf>
    <xf numFmtId="172" fontId="0" fillId="0" borderId="16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72" fontId="8" fillId="0" borderId="17" xfId="0" applyNumberFormat="1" applyFont="1" applyBorder="1" applyAlignment="1">
      <alignment horizontal="center" vertical="center" wrapText="1"/>
    </xf>
    <xf numFmtId="172" fontId="8" fillId="0" borderId="67" xfId="0" applyNumberFormat="1" applyFont="1" applyBorder="1" applyAlignment="1">
      <alignment horizontal="center" vertical="center" wrapText="1"/>
    </xf>
    <xf numFmtId="172" fontId="8" fillId="0" borderId="15" xfId="0" applyNumberFormat="1" applyFont="1" applyBorder="1" applyAlignment="1">
      <alignment horizontal="center" vertical="center" wrapText="1"/>
    </xf>
    <xf numFmtId="172" fontId="18" fillId="32" borderId="34" xfId="0" applyNumberFormat="1" applyFont="1" applyFill="1" applyBorder="1" applyAlignment="1">
      <alignment horizontal="center" vertical="center" wrapText="1"/>
    </xf>
    <xf numFmtId="172" fontId="18" fillId="32" borderId="30" xfId="0" applyNumberFormat="1" applyFont="1" applyFill="1" applyBorder="1" applyAlignment="1">
      <alignment horizontal="center" vertical="center" wrapText="1"/>
    </xf>
    <xf numFmtId="172" fontId="3" fillId="0" borderId="17" xfId="0" applyNumberFormat="1" applyFont="1" applyBorder="1" applyAlignment="1">
      <alignment horizontal="center" vertical="center" wrapText="1"/>
    </xf>
    <xf numFmtId="172" fontId="3" fillId="0" borderId="67" xfId="0" applyNumberFormat="1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textRotation="90" wrapText="1"/>
    </xf>
    <xf numFmtId="0" fontId="7" fillId="0" borderId="56" xfId="0" applyFont="1" applyBorder="1" applyAlignment="1">
      <alignment horizontal="center" vertical="center" textRotation="90" wrapText="1"/>
    </xf>
    <xf numFmtId="0" fontId="7" fillId="0" borderId="49" xfId="0" applyFont="1" applyBorder="1" applyAlignment="1">
      <alignment horizontal="center" vertical="center" textRotation="90" wrapText="1"/>
    </xf>
    <xf numFmtId="0" fontId="7" fillId="33" borderId="56" xfId="0" applyFont="1" applyFill="1" applyBorder="1" applyAlignment="1">
      <alignment horizontal="center" vertical="center" textRotation="90" wrapText="1"/>
    </xf>
    <xf numFmtId="0" fontId="7" fillId="33" borderId="49" xfId="0" applyFont="1" applyFill="1" applyBorder="1" applyAlignment="1">
      <alignment horizontal="center" vertical="center" textRotation="90" wrapText="1"/>
    </xf>
    <xf numFmtId="0" fontId="5" fillId="32" borderId="49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4" fillId="44" borderId="11" xfId="0" applyFont="1" applyFill="1" applyBorder="1" applyAlignment="1">
      <alignment horizontal="center" vertical="center"/>
    </xf>
    <xf numFmtId="0" fontId="19" fillId="44" borderId="11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9" fontId="4" fillId="34" borderId="41" xfId="0" applyNumberFormat="1" applyFont="1" applyFill="1" applyBorder="1" applyAlignment="1">
      <alignment horizontal="center" vertical="center" wrapText="1"/>
    </xf>
    <xf numFmtId="49" fontId="4" fillId="34" borderId="49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28" fillId="0" borderId="76" xfId="0" applyFont="1" applyFill="1" applyBorder="1" applyAlignment="1">
      <alignment horizontal="center" vertical="center" textRotation="90"/>
    </xf>
    <xf numFmtId="0" fontId="28" fillId="0" borderId="76" xfId="0" applyFont="1" applyBorder="1" applyAlignment="1">
      <alignment horizontal="center" vertical="center" textRotation="90"/>
    </xf>
    <xf numFmtId="0" fontId="29" fillId="0" borderId="76" xfId="0" applyFont="1" applyBorder="1" applyAlignment="1">
      <alignment horizontal="center" vertical="center" textRotation="90"/>
    </xf>
    <xf numFmtId="0" fontId="16" fillId="0" borderId="4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72" fillId="0" borderId="59" xfId="0" applyFont="1" applyBorder="1" applyAlignment="1">
      <alignment horizontal="center" vertical="center" wrapText="1"/>
    </xf>
    <xf numFmtId="0" fontId="72" fillId="0" borderId="53" xfId="0" applyFont="1" applyBorder="1" applyAlignment="1">
      <alignment horizontal="center" vertical="center" wrapText="1"/>
    </xf>
    <xf numFmtId="0" fontId="72" fillId="0" borderId="63" xfId="0" applyFont="1" applyBorder="1" applyAlignment="1">
      <alignment horizontal="center" vertical="center" wrapText="1"/>
    </xf>
    <xf numFmtId="0" fontId="72" fillId="0" borderId="54" xfId="0" applyFont="1" applyBorder="1" applyAlignment="1">
      <alignment horizontal="center" vertical="center" wrapText="1"/>
    </xf>
    <xf numFmtId="0" fontId="72" fillId="0" borderId="80" xfId="0" applyFont="1" applyBorder="1" applyAlignment="1">
      <alignment horizontal="center" vertical="center" wrapText="1"/>
    </xf>
    <xf numFmtId="0" fontId="72" fillId="0" borderId="78" xfId="0" applyFont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69" fillId="36" borderId="35" xfId="0" applyFont="1" applyFill="1" applyBorder="1" applyAlignment="1">
      <alignment horizontal="center" vertical="center" wrapText="1"/>
    </xf>
    <xf numFmtId="0" fontId="0" fillId="36" borderId="33" xfId="0" applyFont="1" applyFill="1" applyBorder="1" applyAlignment="1">
      <alignment/>
    </xf>
    <xf numFmtId="0" fontId="14" fillId="0" borderId="41" xfId="0" applyFont="1" applyBorder="1" applyAlignment="1">
      <alignment horizontal="center" vertical="distributed" wrapText="1"/>
    </xf>
    <xf numFmtId="0" fontId="19" fillId="0" borderId="41" xfId="0" applyFont="1" applyBorder="1" applyAlignment="1">
      <alignment/>
    </xf>
    <xf numFmtId="0" fontId="20" fillId="0" borderId="72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6"/>
  <sheetViews>
    <sheetView view="pageBreakPreview" zoomScaleSheetLayoutView="100" zoomScalePageLayoutView="0" workbookViewId="0" topLeftCell="A11">
      <selection activeCell="C50" sqref="A50:AG94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6.421875" style="2" customWidth="1"/>
    <col min="4" max="4" width="6.28125" style="2" customWidth="1"/>
    <col min="5" max="6" width="7.00390625" style="2" customWidth="1"/>
    <col min="7" max="7" width="7.57421875" style="2" customWidth="1"/>
    <col min="8" max="8" width="6.421875" style="2" customWidth="1"/>
    <col min="9" max="9" width="7.57421875" style="2" customWidth="1"/>
    <col min="10" max="10" width="6.57421875" style="2" customWidth="1"/>
    <col min="11" max="11" width="8.57421875" style="2" customWidth="1"/>
    <col min="12" max="13" width="6.28125" style="2" customWidth="1"/>
    <col min="14" max="14" width="8.00390625" style="2" customWidth="1"/>
    <col min="15" max="15" width="7.421875" style="2" customWidth="1"/>
    <col min="16" max="16" width="6.28125" style="2" customWidth="1"/>
    <col min="17" max="17" width="6.57421875" style="2" customWidth="1"/>
    <col min="18" max="18" width="3.28125" style="2" hidden="1" customWidth="1"/>
    <col min="19" max="19" width="5.57421875" style="2" customWidth="1"/>
    <col min="20" max="20" width="5.8515625" style="2" customWidth="1"/>
    <col min="21" max="21" width="3.57421875" style="2" hidden="1" customWidth="1"/>
    <col min="22" max="22" width="9.00390625" style="2" customWidth="1"/>
    <col min="23" max="23" width="10.28125" style="2" customWidth="1"/>
    <col min="24" max="24" width="5.140625" style="2" customWidth="1"/>
    <col min="25" max="25" width="5.421875" style="2" customWidth="1"/>
    <col min="26" max="26" width="1.57421875" style="2" hidden="1" customWidth="1"/>
    <col min="27" max="27" width="10.00390625" style="2" customWidth="1"/>
    <col min="28" max="28" width="6.8515625" style="2" customWidth="1"/>
    <col min="29" max="29" width="7.7109375" style="2" customWidth="1"/>
    <col min="30" max="30" width="7.421875" style="2" customWidth="1"/>
    <col min="31" max="31" width="6.421875" style="2" customWidth="1"/>
    <col min="32" max="32" width="8.00390625" style="2" customWidth="1"/>
    <col min="33" max="33" width="6.421875" style="2" customWidth="1"/>
    <col min="34" max="16384" width="9.140625" style="2" customWidth="1"/>
  </cols>
  <sheetData>
    <row r="1" spans="24:33" ht="18.75" hidden="1">
      <c r="X1" s="414"/>
      <c r="Y1" s="415"/>
      <c r="Z1" s="415"/>
      <c r="AA1" s="415"/>
      <c r="AB1" s="415"/>
      <c r="AC1" s="415"/>
      <c r="AD1" s="415"/>
      <c r="AE1" s="415"/>
      <c r="AF1" s="415"/>
      <c r="AG1" s="415"/>
    </row>
    <row r="2" spans="24:33" ht="18.75" hidden="1">
      <c r="X2" s="416"/>
      <c r="Y2" s="423"/>
      <c r="Z2" s="423"/>
      <c r="AA2" s="423"/>
      <c r="AB2" s="423"/>
      <c r="AC2" s="423"/>
      <c r="AD2" s="423"/>
      <c r="AE2" s="423"/>
      <c r="AF2" s="423"/>
      <c r="AG2" s="423"/>
    </row>
    <row r="3" spans="24:33" ht="18.75" hidden="1">
      <c r="X3" s="416"/>
      <c r="Y3" s="417"/>
      <c r="Z3" s="417"/>
      <c r="AA3" s="417"/>
      <c r="AB3" s="417"/>
      <c r="AC3" s="417"/>
      <c r="AD3" s="417"/>
      <c r="AE3" s="417"/>
      <c r="AF3" s="417"/>
      <c r="AG3" s="417"/>
    </row>
    <row r="4" spans="1:33" ht="49.5" customHeight="1" thickBot="1">
      <c r="A4" s="418" t="s">
        <v>160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</row>
    <row r="5" spans="1:35" ht="25.5" customHeight="1" thickBot="1">
      <c r="A5" s="402" t="s">
        <v>0</v>
      </c>
      <c r="B5" s="404"/>
      <c r="C5" s="402" t="s">
        <v>89</v>
      </c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2" t="s">
        <v>139</v>
      </c>
      <c r="Q5" s="420"/>
      <c r="R5" s="420"/>
      <c r="S5" s="420"/>
      <c r="T5" s="420"/>
      <c r="U5" s="420"/>
      <c r="V5" s="329" t="s">
        <v>133</v>
      </c>
      <c r="W5" s="357" t="s">
        <v>74</v>
      </c>
      <c r="X5" s="348" t="s">
        <v>2</v>
      </c>
      <c r="Y5" s="349"/>
      <c r="Z5" s="350"/>
      <c r="AA5" s="405" t="s">
        <v>132</v>
      </c>
      <c r="AB5" s="402" t="s">
        <v>3</v>
      </c>
      <c r="AC5" s="403"/>
      <c r="AD5" s="403"/>
      <c r="AE5" s="402" t="s">
        <v>4</v>
      </c>
      <c r="AF5" s="403"/>
      <c r="AG5" s="403"/>
      <c r="AH5" s="1"/>
      <c r="AI5" s="1"/>
    </row>
    <row r="6" spans="1:35" ht="26.25" customHeight="1" thickBot="1">
      <c r="A6" s="404"/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348" t="s">
        <v>131</v>
      </c>
      <c r="Q6" s="349"/>
      <c r="R6" s="350"/>
      <c r="S6" s="348" t="s">
        <v>138</v>
      </c>
      <c r="T6" s="349"/>
      <c r="U6" s="350"/>
      <c r="V6" s="330"/>
      <c r="W6" s="358"/>
      <c r="X6" s="408"/>
      <c r="Y6" s="409"/>
      <c r="Z6" s="410"/>
      <c r="AA6" s="406"/>
      <c r="AB6" s="403"/>
      <c r="AC6" s="403"/>
      <c r="AD6" s="403"/>
      <c r="AE6" s="403"/>
      <c r="AF6" s="403"/>
      <c r="AG6" s="403"/>
      <c r="AH6" s="1"/>
      <c r="AI6" s="1"/>
    </row>
    <row r="7" spans="1:35" ht="51" customHeight="1" thickBot="1">
      <c r="A7" s="404"/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351"/>
      <c r="Q7" s="352"/>
      <c r="R7" s="353"/>
      <c r="S7" s="351"/>
      <c r="T7" s="352"/>
      <c r="U7" s="353"/>
      <c r="V7" s="331"/>
      <c r="W7" s="359"/>
      <c r="X7" s="351"/>
      <c r="Y7" s="352"/>
      <c r="Z7" s="353"/>
      <c r="AA7" s="407"/>
      <c r="AB7" s="4" t="s">
        <v>1</v>
      </c>
      <c r="AC7" s="64" t="s">
        <v>76</v>
      </c>
      <c r="AD7" s="4" t="s">
        <v>75</v>
      </c>
      <c r="AE7" s="4" t="s">
        <v>1</v>
      </c>
      <c r="AF7" s="64" t="s">
        <v>76</v>
      </c>
      <c r="AG7" s="4" t="s">
        <v>75</v>
      </c>
      <c r="AH7" s="1"/>
      <c r="AI7" s="1"/>
    </row>
    <row r="8" spans="1:35" ht="13.5" customHeight="1" thickBot="1">
      <c r="A8" s="427" t="s">
        <v>72</v>
      </c>
      <c r="B8" s="436" t="s">
        <v>71</v>
      </c>
      <c r="C8" s="432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11"/>
      <c r="Q8" s="337"/>
      <c r="R8" s="318"/>
      <c r="S8" s="317"/>
      <c r="T8" s="337"/>
      <c r="U8" s="318"/>
      <c r="V8" s="306"/>
      <c r="W8" s="306"/>
      <c r="X8" s="317"/>
      <c r="Y8" s="337"/>
      <c r="Z8" s="318"/>
      <c r="AA8" s="306"/>
      <c r="AB8" s="306"/>
      <c r="AC8" s="306"/>
      <c r="AD8" s="475"/>
      <c r="AE8" s="306"/>
      <c r="AF8" s="306"/>
      <c r="AG8" s="424"/>
      <c r="AH8" s="1"/>
      <c r="AI8" s="1"/>
    </row>
    <row r="9" spans="1:35" ht="11.25" customHeight="1">
      <c r="A9" s="428"/>
      <c r="B9" s="437"/>
      <c r="C9" s="460"/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6"/>
      <c r="P9" s="412"/>
      <c r="Q9" s="338"/>
      <c r="R9" s="320"/>
      <c r="S9" s="319"/>
      <c r="T9" s="338"/>
      <c r="U9" s="320"/>
      <c r="V9" s="307"/>
      <c r="W9" s="335"/>
      <c r="X9" s="319"/>
      <c r="Y9" s="338"/>
      <c r="Z9" s="320"/>
      <c r="AA9" s="307"/>
      <c r="AB9" s="335"/>
      <c r="AC9" s="335"/>
      <c r="AD9" s="335"/>
      <c r="AE9" s="335"/>
      <c r="AF9" s="335"/>
      <c r="AG9" s="425"/>
      <c r="AH9" s="1"/>
      <c r="AI9" s="1"/>
    </row>
    <row r="10" spans="1:35" ht="23.25" customHeight="1">
      <c r="A10" s="428"/>
      <c r="B10" s="437"/>
      <c r="C10" s="5"/>
      <c r="D10" s="366"/>
      <c r="E10" s="367"/>
      <c r="F10" s="366"/>
      <c r="G10" s="367"/>
      <c r="H10" s="3"/>
      <c r="I10" s="3"/>
      <c r="J10" s="3"/>
      <c r="K10" s="3"/>
      <c r="L10" s="3"/>
      <c r="M10" s="3"/>
      <c r="N10" s="3"/>
      <c r="O10" s="10"/>
      <c r="P10" s="412"/>
      <c r="Q10" s="338"/>
      <c r="R10" s="320"/>
      <c r="S10" s="319"/>
      <c r="T10" s="338"/>
      <c r="U10" s="320"/>
      <c r="V10" s="307"/>
      <c r="W10" s="335"/>
      <c r="X10" s="319"/>
      <c r="Y10" s="338"/>
      <c r="Z10" s="320"/>
      <c r="AA10" s="307"/>
      <c r="AB10" s="335"/>
      <c r="AC10" s="335"/>
      <c r="AD10" s="335"/>
      <c r="AE10" s="335"/>
      <c r="AF10" s="335"/>
      <c r="AG10" s="425"/>
      <c r="AH10" s="1"/>
      <c r="AI10" s="1"/>
    </row>
    <row r="11" spans="1:35" ht="15.75" thickBot="1">
      <c r="A11" s="428"/>
      <c r="B11" s="437"/>
      <c r="C11" s="6"/>
      <c r="D11" s="346"/>
      <c r="E11" s="347"/>
      <c r="F11" s="346"/>
      <c r="G11" s="347"/>
      <c r="H11" s="7"/>
      <c r="I11" s="7"/>
      <c r="J11" s="7"/>
      <c r="K11" s="7"/>
      <c r="L11" s="7"/>
      <c r="M11" s="7"/>
      <c r="N11" s="7"/>
      <c r="O11" s="11"/>
      <c r="P11" s="412"/>
      <c r="Q11" s="338"/>
      <c r="R11" s="320"/>
      <c r="S11" s="319"/>
      <c r="T11" s="338"/>
      <c r="U11" s="320"/>
      <c r="V11" s="307"/>
      <c r="W11" s="335"/>
      <c r="X11" s="319"/>
      <c r="Y11" s="338"/>
      <c r="Z11" s="320"/>
      <c r="AA11" s="307"/>
      <c r="AB11" s="335"/>
      <c r="AC11" s="335"/>
      <c r="AD11" s="335"/>
      <c r="AE11" s="335"/>
      <c r="AF11" s="335"/>
      <c r="AG11" s="425"/>
      <c r="AH11" s="1"/>
      <c r="AI11" s="1"/>
    </row>
    <row r="12" spans="1:35" ht="12.75" customHeight="1" thickBot="1">
      <c r="A12" s="428"/>
      <c r="B12" s="437"/>
      <c r="C12" s="430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12"/>
      <c r="Q12" s="338"/>
      <c r="R12" s="320"/>
      <c r="S12" s="319"/>
      <c r="T12" s="338"/>
      <c r="U12" s="320"/>
      <c r="V12" s="307"/>
      <c r="W12" s="335"/>
      <c r="X12" s="319"/>
      <c r="Y12" s="338"/>
      <c r="Z12" s="320"/>
      <c r="AA12" s="307"/>
      <c r="AB12" s="335"/>
      <c r="AC12" s="335"/>
      <c r="AD12" s="335"/>
      <c r="AE12" s="335"/>
      <c r="AF12" s="335"/>
      <c r="AG12" s="425"/>
      <c r="AH12" s="1"/>
      <c r="AI12" s="1"/>
    </row>
    <row r="13" spans="1:35" ht="12" customHeight="1">
      <c r="A13" s="428"/>
      <c r="B13" s="437"/>
      <c r="C13" s="398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412"/>
      <c r="Q13" s="338"/>
      <c r="R13" s="320"/>
      <c r="S13" s="319"/>
      <c r="T13" s="338"/>
      <c r="U13" s="320"/>
      <c r="V13" s="307"/>
      <c r="W13" s="335"/>
      <c r="X13" s="319"/>
      <c r="Y13" s="338"/>
      <c r="Z13" s="320"/>
      <c r="AA13" s="307"/>
      <c r="AB13" s="335"/>
      <c r="AC13" s="335"/>
      <c r="AD13" s="335"/>
      <c r="AE13" s="335"/>
      <c r="AF13" s="335"/>
      <c r="AG13" s="425"/>
      <c r="AH13" s="1"/>
      <c r="AI13" s="1"/>
    </row>
    <row r="14" spans="1:35" ht="21" customHeight="1">
      <c r="A14" s="428"/>
      <c r="B14" s="437"/>
      <c r="C14" s="5"/>
      <c r="D14" s="366"/>
      <c r="E14" s="367"/>
      <c r="F14" s="366"/>
      <c r="G14" s="367"/>
      <c r="H14" s="3"/>
      <c r="I14" s="3"/>
      <c r="J14" s="3"/>
      <c r="K14" s="3"/>
      <c r="L14" s="3"/>
      <c r="M14" s="3"/>
      <c r="N14" s="3"/>
      <c r="O14" s="10"/>
      <c r="P14" s="412"/>
      <c r="Q14" s="338"/>
      <c r="R14" s="320"/>
      <c r="S14" s="319"/>
      <c r="T14" s="338"/>
      <c r="U14" s="320"/>
      <c r="V14" s="307"/>
      <c r="W14" s="335"/>
      <c r="X14" s="319"/>
      <c r="Y14" s="338"/>
      <c r="Z14" s="320"/>
      <c r="AA14" s="307"/>
      <c r="AB14" s="335"/>
      <c r="AC14" s="335"/>
      <c r="AD14" s="335"/>
      <c r="AE14" s="335"/>
      <c r="AF14" s="335"/>
      <c r="AG14" s="425"/>
      <c r="AH14" s="1"/>
      <c r="AI14" s="1"/>
    </row>
    <row r="15" spans="1:35" ht="15.75" thickBot="1">
      <c r="A15" s="428"/>
      <c r="B15" s="437"/>
      <c r="C15" s="6"/>
      <c r="D15" s="346"/>
      <c r="E15" s="347"/>
      <c r="F15" s="346"/>
      <c r="G15" s="347"/>
      <c r="H15" s="7"/>
      <c r="I15" s="7"/>
      <c r="J15" s="7"/>
      <c r="K15" s="7"/>
      <c r="L15" s="7"/>
      <c r="M15" s="7"/>
      <c r="N15" s="7"/>
      <c r="O15" s="11"/>
      <c r="P15" s="412"/>
      <c r="Q15" s="338"/>
      <c r="R15" s="320"/>
      <c r="S15" s="319"/>
      <c r="T15" s="338"/>
      <c r="U15" s="320"/>
      <c r="V15" s="307"/>
      <c r="W15" s="335"/>
      <c r="X15" s="319"/>
      <c r="Y15" s="338"/>
      <c r="Z15" s="320"/>
      <c r="AA15" s="307"/>
      <c r="AB15" s="335"/>
      <c r="AC15" s="335"/>
      <c r="AD15" s="335"/>
      <c r="AE15" s="335"/>
      <c r="AF15" s="335"/>
      <c r="AG15" s="425"/>
      <c r="AH15" s="1"/>
      <c r="AI15" s="1"/>
    </row>
    <row r="16" spans="1:35" ht="11.25" customHeight="1" thickBot="1">
      <c r="A16" s="428"/>
      <c r="B16" s="437"/>
      <c r="C16" s="430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12"/>
      <c r="Q16" s="338"/>
      <c r="R16" s="320"/>
      <c r="S16" s="319"/>
      <c r="T16" s="338"/>
      <c r="U16" s="320"/>
      <c r="V16" s="307"/>
      <c r="W16" s="335"/>
      <c r="X16" s="319"/>
      <c r="Y16" s="338"/>
      <c r="Z16" s="320"/>
      <c r="AA16" s="307"/>
      <c r="AB16" s="335"/>
      <c r="AC16" s="335"/>
      <c r="AD16" s="335"/>
      <c r="AE16" s="335"/>
      <c r="AF16" s="335"/>
      <c r="AG16" s="425"/>
      <c r="AH16" s="1"/>
      <c r="AI16" s="1"/>
    </row>
    <row r="17" spans="1:35" ht="15">
      <c r="A17" s="428"/>
      <c r="B17" s="437"/>
      <c r="C17" s="398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412"/>
      <c r="Q17" s="338"/>
      <c r="R17" s="320"/>
      <c r="S17" s="319"/>
      <c r="T17" s="338"/>
      <c r="U17" s="320"/>
      <c r="V17" s="307"/>
      <c r="W17" s="335"/>
      <c r="X17" s="319"/>
      <c r="Y17" s="338"/>
      <c r="Z17" s="320"/>
      <c r="AA17" s="307"/>
      <c r="AB17" s="335"/>
      <c r="AC17" s="335"/>
      <c r="AD17" s="335"/>
      <c r="AE17" s="335"/>
      <c r="AF17" s="335"/>
      <c r="AG17" s="425"/>
      <c r="AH17" s="1"/>
      <c r="AI17" s="1"/>
    </row>
    <row r="18" spans="1:35" ht="23.25" customHeight="1">
      <c r="A18" s="428"/>
      <c r="B18" s="437"/>
      <c r="C18" s="5"/>
      <c r="D18" s="366"/>
      <c r="E18" s="367"/>
      <c r="F18" s="366"/>
      <c r="G18" s="367"/>
      <c r="H18" s="3"/>
      <c r="I18" s="3"/>
      <c r="J18" s="3"/>
      <c r="K18" s="3"/>
      <c r="L18" s="3"/>
      <c r="M18" s="3"/>
      <c r="N18" s="3"/>
      <c r="O18" s="10"/>
      <c r="P18" s="412"/>
      <c r="Q18" s="338"/>
      <c r="R18" s="320"/>
      <c r="S18" s="319"/>
      <c r="T18" s="338"/>
      <c r="U18" s="320"/>
      <c r="V18" s="307"/>
      <c r="W18" s="335"/>
      <c r="X18" s="319"/>
      <c r="Y18" s="338"/>
      <c r="Z18" s="320"/>
      <c r="AA18" s="307"/>
      <c r="AB18" s="335"/>
      <c r="AC18" s="335"/>
      <c r="AD18" s="335"/>
      <c r="AE18" s="335"/>
      <c r="AF18" s="335"/>
      <c r="AG18" s="425"/>
      <c r="AH18" s="1"/>
      <c r="AI18" s="1"/>
    </row>
    <row r="19" spans="1:35" ht="13.5" customHeight="1" thickBot="1">
      <c r="A19" s="428"/>
      <c r="B19" s="438"/>
      <c r="D19" s="346"/>
      <c r="E19" s="347"/>
      <c r="F19" s="346"/>
      <c r="G19" s="347"/>
      <c r="H19" s="7"/>
      <c r="I19" s="7"/>
      <c r="J19" s="7"/>
      <c r="K19" s="6"/>
      <c r="L19" s="7"/>
      <c r="M19" s="6"/>
      <c r="N19" s="6"/>
      <c r="O19" s="6"/>
      <c r="P19" s="412"/>
      <c r="Q19" s="338"/>
      <c r="R19" s="320"/>
      <c r="S19" s="319"/>
      <c r="T19" s="338"/>
      <c r="U19" s="320"/>
      <c r="V19" s="307"/>
      <c r="W19" s="335"/>
      <c r="X19" s="319"/>
      <c r="Y19" s="338"/>
      <c r="Z19" s="320"/>
      <c r="AA19" s="307"/>
      <c r="AB19" s="335"/>
      <c r="AC19" s="335"/>
      <c r="AD19" s="335"/>
      <c r="AE19" s="335"/>
      <c r="AF19" s="335"/>
      <c r="AG19" s="425"/>
      <c r="AH19" s="1"/>
      <c r="AI19" s="1"/>
    </row>
    <row r="20" spans="1:35" ht="13.5" customHeight="1" thickBot="1">
      <c r="A20" s="428"/>
      <c r="B20" s="61" t="s">
        <v>28</v>
      </c>
      <c r="C20" s="12"/>
      <c r="D20" s="452"/>
      <c r="E20" s="453"/>
      <c r="F20" s="452"/>
      <c r="G20" s="453"/>
      <c r="H20" s="13"/>
      <c r="I20" s="13"/>
      <c r="J20" s="13"/>
      <c r="K20" s="13"/>
      <c r="L20" s="13"/>
      <c r="M20" s="13"/>
      <c r="N20" s="13"/>
      <c r="O20" s="14"/>
      <c r="P20" s="413"/>
      <c r="Q20" s="339"/>
      <c r="R20" s="322"/>
      <c r="S20" s="321"/>
      <c r="T20" s="339"/>
      <c r="U20" s="322"/>
      <c r="V20" s="308"/>
      <c r="W20" s="336"/>
      <c r="X20" s="321"/>
      <c r="Y20" s="339"/>
      <c r="Z20" s="322"/>
      <c r="AA20" s="308"/>
      <c r="AB20" s="336"/>
      <c r="AC20" s="336"/>
      <c r="AD20" s="336"/>
      <c r="AE20" s="336"/>
      <c r="AF20" s="336"/>
      <c r="AG20" s="426"/>
      <c r="AH20" s="1"/>
      <c r="AI20" s="1"/>
    </row>
    <row r="21" spans="1:35" ht="15" customHeight="1" thickBot="1">
      <c r="A21" s="428"/>
      <c r="B21" s="457" t="s">
        <v>73</v>
      </c>
      <c r="C21" s="432"/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354"/>
      <c r="Q21" s="341"/>
      <c r="R21" s="332"/>
      <c r="S21" s="340"/>
      <c r="T21" s="341"/>
      <c r="U21" s="332"/>
      <c r="V21" s="332"/>
      <c r="W21" s="332"/>
      <c r="X21" s="340"/>
      <c r="Y21" s="341"/>
      <c r="Z21" s="332"/>
      <c r="AA21" s="332"/>
      <c r="AB21" s="332"/>
      <c r="AC21" s="332"/>
      <c r="AD21" s="332"/>
      <c r="AE21" s="332"/>
      <c r="AF21" s="332"/>
      <c r="AG21" s="531"/>
      <c r="AH21" s="1"/>
      <c r="AI21" s="1"/>
    </row>
    <row r="22" spans="1:35" ht="13.5" customHeight="1">
      <c r="A22" s="428"/>
      <c r="B22" s="458"/>
      <c r="C22" s="398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55"/>
      <c r="Q22" s="343"/>
      <c r="R22" s="333"/>
      <c r="S22" s="342"/>
      <c r="T22" s="343"/>
      <c r="U22" s="333"/>
      <c r="V22" s="333"/>
      <c r="W22" s="333"/>
      <c r="X22" s="342"/>
      <c r="Y22" s="343"/>
      <c r="Z22" s="333"/>
      <c r="AA22" s="333"/>
      <c r="AB22" s="333"/>
      <c r="AC22" s="333"/>
      <c r="AD22" s="333"/>
      <c r="AE22" s="333"/>
      <c r="AF22" s="333"/>
      <c r="AG22" s="532"/>
      <c r="AH22" s="1"/>
      <c r="AI22" s="1"/>
    </row>
    <row r="23" spans="1:35" ht="22.5" customHeight="1">
      <c r="A23" s="428"/>
      <c r="B23" s="458"/>
      <c r="C23" s="5"/>
      <c r="D23" s="366"/>
      <c r="E23" s="367"/>
      <c r="F23" s="366"/>
      <c r="G23" s="367"/>
      <c r="H23" s="3"/>
      <c r="I23" s="3"/>
      <c r="J23" s="3"/>
      <c r="K23" s="3"/>
      <c r="L23" s="3"/>
      <c r="M23" s="3"/>
      <c r="N23" s="3"/>
      <c r="O23" s="10"/>
      <c r="P23" s="355"/>
      <c r="Q23" s="343"/>
      <c r="R23" s="333"/>
      <c r="S23" s="342"/>
      <c r="T23" s="343"/>
      <c r="U23" s="333"/>
      <c r="V23" s="333"/>
      <c r="W23" s="333"/>
      <c r="X23" s="342"/>
      <c r="Y23" s="343"/>
      <c r="Z23" s="333"/>
      <c r="AA23" s="333"/>
      <c r="AB23" s="333"/>
      <c r="AC23" s="333"/>
      <c r="AD23" s="333"/>
      <c r="AE23" s="333"/>
      <c r="AF23" s="333"/>
      <c r="AG23" s="532"/>
      <c r="AH23" s="1"/>
      <c r="AI23" s="1"/>
    </row>
    <row r="24" spans="1:35" ht="13.5" customHeight="1" thickBot="1">
      <c r="A24" s="428"/>
      <c r="B24" s="458"/>
      <c r="C24" s="6"/>
      <c r="D24" s="346"/>
      <c r="E24" s="347"/>
      <c r="F24" s="346"/>
      <c r="G24" s="347"/>
      <c r="H24" s="7"/>
      <c r="I24" s="7"/>
      <c r="J24" s="7"/>
      <c r="K24" s="7"/>
      <c r="L24" s="7"/>
      <c r="M24" s="7"/>
      <c r="N24" s="7"/>
      <c r="O24" s="11"/>
      <c r="P24" s="355"/>
      <c r="Q24" s="343"/>
      <c r="R24" s="333"/>
      <c r="S24" s="342"/>
      <c r="T24" s="343"/>
      <c r="U24" s="333"/>
      <c r="V24" s="333"/>
      <c r="W24" s="333"/>
      <c r="X24" s="342"/>
      <c r="Y24" s="343"/>
      <c r="Z24" s="333"/>
      <c r="AA24" s="333"/>
      <c r="AB24" s="333"/>
      <c r="AC24" s="333"/>
      <c r="AD24" s="333"/>
      <c r="AE24" s="333"/>
      <c r="AF24" s="333"/>
      <c r="AG24" s="532"/>
      <c r="AH24" s="1"/>
      <c r="AI24" s="1"/>
    </row>
    <row r="25" spans="1:35" ht="13.5" customHeight="1" thickBot="1">
      <c r="A25" s="428"/>
      <c r="B25" s="458"/>
      <c r="C25" s="430"/>
      <c r="D25" s="431"/>
      <c r="E25" s="431"/>
      <c r="F25" s="431"/>
      <c r="G25" s="431"/>
      <c r="H25" s="431"/>
      <c r="I25" s="431"/>
      <c r="J25" s="431"/>
      <c r="K25" s="431"/>
      <c r="L25" s="431"/>
      <c r="M25" s="431"/>
      <c r="N25" s="431"/>
      <c r="O25" s="431"/>
      <c r="P25" s="355"/>
      <c r="Q25" s="343"/>
      <c r="R25" s="333"/>
      <c r="S25" s="342"/>
      <c r="T25" s="343"/>
      <c r="U25" s="333"/>
      <c r="V25" s="333"/>
      <c r="W25" s="333"/>
      <c r="X25" s="342"/>
      <c r="Y25" s="343"/>
      <c r="Z25" s="333"/>
      <c r="AA25" s="333"/>
      <c r="AB25" s="333"/>
      <c r="AC25" s="333"/>
      <c r="AD25" s="333"/>
      <c r="AE25" s="333"/>
      <c r="AF25" s="333"/>
      <c r="AG25" s="532"/>
      <c r="AH25" s="1"/>
      <c r="AI25" s="1"/>
    </row>
    <row r="26" spans="1:35" ht="13.5" customHeight="1">
      <c r="A26" s="428"/>
      <c r="B26" s="458"/>
      <c r="C26" s="398"/>
      <c r="D26" s="399"/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355"/>
      <c r="Q26" s="343"/>
      <c r="R26" s="333"/>
      <c r="S26" s="342"/>
      <c r="T26" s="343"/>
      <c r="U26" s="333"/>
      <c r="V26" s="333"/>
      <c r="W26" s="333"/>
      <c r="X26" s="342"/>
      <c r="Y26" s="343"/>
      <c r="Z26" s="333"/>
      <c r="AA26" s="333"/>
      <c r="AB26" s="333"/>
      <c r="AC26" s="333"/>
      <c r="AD26" s="333"/>
      <c r="AE26" s="333"/>
      <c r="AF26" s="333"/>
      <c r="AG26" s="532"/>
      <c r="AH26" s="1"/>
      <c r="AI26" s="1"/>
    </row>
    <row r="27" spans="1:35" ht="22.5" customHeight="1">
      <c r="A27" s="428"/>
      <c r="B27" s="458"/>
      <c r="C27" s="5"/>
      <c r="D27" s="366"/>
      <c r="E27" s="367"/>
      <c r="F27" s="366"/>
      <c r="G27" s="367"/>
      <c r="H27" s="3"/>
      <c r="I27" s="3"/>
      <c r="J27" s="3"/>
      <c r="K27" s="3"/>
      <c r="L27" s="3"/>
      <c r="M27" s="3"/>
      <c r="N27" s="3"/>
      <c r="O27" s="10"/>
      <c r="P27" s="355"/>
      <c r="Q27" s="343"/>
      <c r="R27" s="333"/>
      <c r="S27" s="342"/>
      <c r="T27" s="343"/>
      <c r="U27" s="333"/>
      <c r="V27" s="333"/>
      <c r="W27" s="333"/>
      <c r="X27" s="342"/>
      <c r="Y27" s="343"/>
      <c r="Z27" s="333"/>
      <c r="AA27" s="333"/>
      <c r="AB27" s="333"/>
      <c r="AC27" s="333"/>
      <c r="AD27" s="333"/>
      <c r="AE27" s="333"/>
      <c r="AF27" s="333"/>
      <c r="AG27" s="532"/>
      <c r="AH27" s="1"/>
      <c r="AI27" s="1"/>
    </row>
    <row r="28" spans="1:35" ht="13.5" customHeight="1" thickBot="1">
      <c r="A28" s="428"/>
      <c r="B28" s="458"/>
      <c r="C28" s="6"/>
      <c r="D28" s="346"/>
      <c r="E28" s="347"/>
      <c r="F28" s="346"/>
      <c r="G28" s="347"/>
      <c r="H28" s="7"/>
      <c r="I28" s="7"/>
      <c r="J28" s="7"/>
      <c r="K28" s="6"/>
      <c r="L28" s="7"/>
      <c r="M28" s="6"/>
      <c r="N28" s="6"/>
      <c r="O28" s="6"/>
      <c r="P28" s="355"/>
      <c r="Q28" s="343"/>
      <c r="R28" s="333"/>
      <c r="S28" s="342"/>
      <c r="T28" s="343"/>
      <c r="U28" s="333"/>
      <c r="V28" s="333"/>
      <c r="W28" s="333"/>
      <c r="X28" s="342"/>
      <c r="Y28" s="343"/>
      <c r="Z28" s="333"/>
      <c r="AA28" s="333"/>
      <c r="AB28" s="333"/>
      <c r="AC28" s="333"/>
      <c r="AD28" s="333"/>
      <c r="AE28" s="333"/>
      <c r="AF28" s="333"/>
      <c r="AG28" s="532"/>
      <c r="AH28" s="1"/>
      <c r="AI28" s="1"/>
    </row>
    <row r="29" spans="1:35" ht="13.5" customHeight="1" thickBot="1">
      <c r="A29" s="428"/>
      <c r="B29" s="458"/>
      <c r="C29" s="430"/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1"/>
      <c r="P29" s="355"/>
      <c r="Q29" s="343"/>
      <c r="R29" s="333"/>
      <c r="S29" s="342"/>
      <c r="T29" s="343"/>
      <c r="U29" s="333"/>
      <c r="V29" s="333"/>
      <c r="W29" s="333"/>
      <c r="X29" s="342"/>
      <c r="Y29" s="343"/>
      <c r="Z29" s="333"/>
      <c r="AA29" s="333"/>
      <c r="AB29" s="333"/>
      <c r="AC29" s="333"/>
      <c r="AD29" s="333"/>
      <c r="AE29" s="333"/>
      <c r="AF29" s="333"/>
      <c r="AG29" s="532"/>
      <c r="AH29" s="1"/>
      <c r="AI29" s="1"/>
    </row>
    <row r="30" spans="1:35" ht="13.5" customHeight="1">
      <c r="A30" s="428"/>
      <c r="B30" s="458"/>
      <c r="C30" s="398"/>
      <c r="D30" s="399"/>
      <c r="E30" s="399"/>
      <c r="F30" s="399"/>
      <c r="G30" s="399"/>
      <c r="H30" s="399"/>
      <c r="I30" s="399"/>
      <c r="J30" s="399"/>
      <c r="K30" s="399"/>
      <c r="L30" s="399"/>
      <c r="M30" s="399"/>
      <c r="N30" s="399"/>
      <c r="O30" s="399"/>
      <c r="P30" s="355"/>
      <c r="Q30" s="343"/>
      <c r="R30" s="333"/>
      <c r="S30" s="342"/>
      <c r="T30" s="343"/>
      <c r="U30" s="333"/>
      <c r="V30" s="333"/>
      <c r="W30" s="333"/>
      <c r="X30" s="342"/>
      <c r="Y30" s="343"/>
      <c r="Z30" s="333"/>
      <c r="AA30" s="333"/>
      <c r="AB30" s="333"/>
      <c r="AC30" s="333"/>
      <c r="AD30" s="333"/>
      <c r="AE30" s="333"/>
      <c r="AF30" s="333"/>
      <c r="AG30" s="532"/>
      <c r="AH30" s="1"/>
      <c r="AI30" s="1"/>
    </row>
    <row r="31" spans="1:35" ht="25.5" customHeight="1">
      <c r="A31" s="428"/>
      <c r="B31" s="458"/>
      <c r="C31" s="5"/>
      <c r="D31" s="366"/>
      <c r="E31" s="367"/>
      <c r="F31" s="366"/>
      <c r="G31" s="367"/>
      <c r="H31" s="3"/>
      <c r="I31" s="3"/>
      <c r="J31" s="3"/>
      <c r="K31" s="3"/>
      <c r="L31" s="3"/>
      <c r="M31" s="3"/>
      <c r="N31" s="3"/>
      <c r="O31" s="10"/>
      <c r="P31" s="355"/>
      <c r="Q31" s="343"/>
      <c r="R31" s="333"/>
      <c r="S31" s="342"/>
      <c r="T31" s="343"/>
      <c r="U31" s="333"/>
      <c r="V31" s="333"/>
      <c r="W31" s="333"/>
      <c r="X31" s="342"/>
      <c r="Y31" s="343"/>
      <c r="Z31" s="333"/>
      <c r="AA31" s="333"/>
      <c r="AB31" s="333"/>
      <c r="AC31" s="333"/>
      <c r="AD31" s="333"/>
      <c r="AE31" s="333"/>
      <c r="AF31" s="333"/>
      <c r="AG31" s="532"/>
      <c r="AH31" s="1"/>
      <c r="AI31" s="1"/>
    </row>
    <row r="32" spans="1:35" ht="13.5" customHeight="1" thickBot="1">
      <c r="A32" s="428"/>
      <c r="B32" s="459"/>
      <c r="D32" s="346"/>
      <c r="E32" s="347"/>
      <c r="F32" s="346"/>
      <c r="G32" s="347"/>
      <c r="H32" s="7"/>
      <c r="I32" s="7"/>
      <c r="J32" s="7"/>
      <c r="K32" s="6"/>
      <c r="L32" s="7"/>
      <c r="M32" s="6"/>
      <c r="N32" s="6"/>
      <c r="O32" s="6"/>
      <c r="P32" s="355"/>
      <c r="Q32" s="343"/>
      <c r="R32" s="333"/>
      <c r="S32" s="342"/>
      <c r="T32" s="343"/>
      <c r="U32" s="333"/>
      <c r="V32" s="333"/>
      <c r="W32" s="333"/>
      <c r="X32" s="342"/>
      <c r="Y32" s="343"/>
      <c r="Z32" s="333"/>
      <c r="AA32" s="333"/>
      <c r="AB32" s="333"/>
      <c r="AC32" s="333"/>
      <c r="AD32" s="333"/>
      <c r="AE32" s="333"/>
      <c r="AF32" s="333"/>
      <c r="AG32" s="532"/>
      <c r="AH32" s="1"/>
      <c r="AI32" s="1"/>
    </row>
    <row r="33" spans="1:35" ht="13.5" customHeight="1" thickBot="1">
      <c r="A33" s="428"/>
      <c r="B33" s="61" t="s">
        <v>28</v>
      </c>
      <c r="C33" s="93"/>
      <c r="D33" s="434"/>
      <c r="E33" s="435"/>
      <c r="F33" s="452"/>
      <c r="G33" s="453"/>
      <c r="H33" s="94"/>
      <c r="I33" s="94"/>
      <c r="J33" s="94"/>
      <c r="K33" s="93"/>
      <c r="L33" s="94"/>
      <c r="M33" s="93"/>
      <c r="N33" s="93"/>
      <c r="O33" s="93"/>
      <c r="P33" s="355"/>
      <c r="Q33" s="343"/>
      <c r="R33" s="333"/>
      <c r="S33" s="342"/>
      <c r="T33" s="343"/>
      <c r="U33" s="333"/>
      <c r="V33" s="333"/>
      <c r="W33" s="333"/>
      <c r="X33" s="342"/>
      <c r="Y33" s="343"/>
      <c r="Z33" s="333"/>
      <c r="AA33" s="333"/>
      <c r="AB33" s="333"/>
      <c r="AC33" s="333"/>
      <c r="AD33" s="333"/>
      <c r="AE33" s="333"/>
      <c r="AF33" s="333"/>
      <c r="AG33" s="532"/>
      <c r="AH33" s="1"/>
      <c r="AI33" s="1"/>
    </row>
    <row r="34" spans="1:35" ht="13.5" customHeight="1">
      <c r="A34" s="428"/>
      <c r="B34" s="421" t="s">
        <v>9</v>
      </c>
      <c r="C34" s="464"/>
      <c r="D34" s="465"/>
      <c r="E34" s="465"/>
      <c r="F34" s="465"/>
      <c r="G34" s="465"/>
      <c r="H34" s="466"/>
      <c r="I34" s="467"/>
      <c r="J34" s="62"/>
      <c r="K34" s="62"/>
      <c r="L34" s="62"/>
      <c r="M34" s="62"/>
      <c r="N34" s="62"/>
      <c r="O34" s="63"/>
      <c r="P34" s="355"/>
      <c r="Q34" s="343"/>
      <c r="R34" s="333"/>
      <c r="S34" s="342"/>
      <c r="T34" s="343"/>
      <c r="U34" s="333"/>
      <c r="V34" s="333"/>
      <c r="W34" s="333"/>
      <c r="X34" s="342"/>
      <c r="Y34" s="343"/>
      <c r="Z34" s="333"/>
      <c r="AA34" s="333"/>
      <c r="AB34" s="333"/>
      <c r="AC34" s="333"/>
      <c r="AD34" s="333"/>
      <c r="AE34" s="333"/>
      <c r="AF34" s="333"/>
      <c r="AG34" s="532"/>
      <c r="AH34" s="1"/>
      <c r="AI34" s="1"/>
    </row>
    <row r="35" spans="1:35" ht="20.25" customHeight="1" thickBot="1">
      <c r="A35" s="429"/>
      <c r="B35" s="422"/>
      <c r="C35" s="380"/>
      <c r="D35" s="519"/>
      <c r="E35" s="519"/>
      <c r="F35" s="519"/>
      <c r="G35" s="519"/>
      <c r="H35" s="381"/>
      <c r="I35" s="365"/>
      <c r="J35" s="19"/>
      <c r="K35" s="19"/>
      <c r="L35" s="19"/>
      <c r="M35" s="19"/>
      <c r="N35" s="19"/>
      <c r="O35" s="20"/>
      <c r="P35" s="356"/>
      <c r="Q35" s="345"/>
      <c r="R35" s="334"/>
      <c r="S35" s="344"/>
      <c r="T35" s="345"/>
      <c r="U35" s="334"/>
      <c r="V35" s="334"/>
      <c r="W35" s="334"/>
      <c r="X35" s="344"/>
      <c r="Y35" s="345"/>
      <c r="Z35" s="334"/>
      <c r="AA35" s="334"/>
      <c r="AB35" s="334"/>
      <c r="AC35" s="334"/>
      <c r="AD35" s="334"/>
      <c r="AE35" s="334"/>
      <c r="AF35" s="334"/>
      <c r="AG35" s="533"/>
      <c r="AH35" s="1"/>
      <c r="AI35" s="1"/>
    </row>
    <row r="36" spans="1:35" ht="12" customHeight="1" thickBot="1">
      <c r="A36" s="518" t="s">
        <v>6</v>
      </c>
      <c r="B36" s="404"/>
      <c r="C36" s="433"/>
      <c r="D36" s="433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337"/>
      <c r="Q36" s="318"/>
      <c r="R36" s="306"/>
      <c r="S36" s="317"/>
      <c r="T36" s="318"/>
      <c r="U36" s="306"/>
      <c r="V36" s="306"/>
      <c r="W36" s="306"/>
      <c r="X36" s="317"/>
      <c r="Y36" s="318"/>
      <c r="Z36" s="306"/>
      <c r="AA36" s="306"/>
      <c r="AB36" s="306"/>
      <c r="AC36" s="468"/>
      <c r="AD36" s="306"/>
      <c r="AE36" s="306"/>
      <c r="AF36" s="306"/>
      <c r="AG36" s="424"/>
      <c r="AH36" s="1"/>
      <c r="AI36" s="1"/>
    </row>
    <row r="37" spans="1:35" ht="11.25" customHeight="1" thickBot="1">
      <c r="A37" s="404"/>
      <c r="B37" s="404"/>
      <c r="C37" s="454"/>
      <c r="D37" s="455"/>
      <c r="E37" s="455"/>
      <c r="F37" s="455"/>
      <c r="G37" s="455"/>
      <c r="H37" s="455"/>
      <c r="I37" s="455"/>
      <c r="J37" s="455"/>
      <c r="K37" s="455"/>
      <c r="L37" s="455"/>
      <c r="M37" s="455"/>
      <c r="N37" s="455"/>
      <c r="O37" s="456"/>
      <c r="P37" s="338"/>
      <c r="Q37" s="320"/>
      <c r="R37" s="360"/>
      <c r="S37" s="319"/>
      <c r="T37" s="320"/>
      <c r="U37" s="360"/>
      <c r="V37" s="307"/>
      <c r="W37" s="360"/>
      <c r="X37" s="319"/>
      <c r="Y37" s="320"/>
      <c r="Z37" s="360"/>
      <c r="AA37" s="307"/>
      <c r="AB37" s="360"/>
      <c r="AC37" s="462"/>
      <c r="AD37" s="360"/>
      <c r="AE37" s="360"/>
      <c r="AF37" s="360"/>
      <c r="AG37" s="482"/>
      <c r="AH37" s="1"/>
      <c r="AI37" s="1"/>
    </row>
    <row r="38" spans="1:35" ht="15" customHeight="1" thickBot="1">
      <c r="A38" s="404"/>
      <c r="B38" s="404"/>
      <c r="C38" s="8"/>
      <c r="D38" s="187"/>
      <c r="E38" s="3"/>
      <c r="G38" s="3"/>
      <c r="H38" s="366"/>
      <c r="I38" s="367"/>
      <c r="J38" s="3"/>
      <c r="K38" s="3"/>
      <c r="L38" s="3"/>
      <c r="M38" s="3"/>
      <c r="N38" s="3"/>
      <c r="O38" s="10"/>
      <c r="P38" s="338"/>
      <c r="Q38" s="320"/>
      <c r="R38" s="360"/>
      <c r="S38" s="319"/>
      <c r="T38" s="320"/>
      <c r="U38" s="360"/>
      <c r="V38" s="307"/>
      <c r="W38" s="360"/>
      <c r="X38" s="319"/>
      <c r="Y38" s="320"/>
      <c r="Z38" s="360"/>
      <c r="AA38" s="307"/>
      <c r="AB38" s="360"/>
      <c r="AC38" s="462"/>
      <c r="AD38" s="360"/>
      <c r="AE38" s="360"/>
      <c r="AF38" s="360"/>
      <c r="AG38" s="482"/>
      <c r="AH38" s="1"/>
      <c r="AI38" s="1"/>
    </row>
    <row r="39" spans="1:35" ht="13.5" customHeight="1" thickBot="1">
      <c r="A39" s="404"/>
      <c r="B39" s="404"/>
      <c r="C39" s="9"/>
      <c r="D39" s="11"/>
      <c r="E39" s="297"/>
      <c r="F39" s="141"/>
      <c r="G39" s="7"/>
      <c r="H39" s="346"/>
      <c r="I39" s="347"/>
      <c r="J39" s="7"/>
      <c r="K39" s="6"/>
      <c r="L39" s="7"/>
      <c r="M39" s="6"/>
      <c r="N39" s="6"/>
      <c r="O39" s="6"/>
      <c r="P39" s="338"/>
      <c r="Q39" s="320"/>
      <c r="R39" s="360"/>
      <c r="S39" s="319"/>
      <c r="T39" s="320"/>
      <c r="U39" s="360"/>
      <c r="V39" s="307"/>
      <c r="W39" s="360"/>
      <c r="X39" s="319"/>
      <c r="Y39" s="320"/>
      <c r="Z39" s="360"/>
      <c r="AA39" s="307"/>
      <c r="AB39" s="360"/>
      <c r="AC39" s="462"/>
      <c r="AD39" s="360"/>
      <c r="AE39" s="360"/>
      <c r="AF39" s="360"/>
      <c r="AG39" s="482"/>
      <c r="AH39" s="1"/>
      <c r="AI39" s="1"/>
    </row>
    <row r="40" spans="1:35" ht="15.75" customHeight="1" thickBot="1">
      <c r="A40" s="404"/>
      <c r="B40" s="404"/>
      <c r="C40" s="451"/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338"/>
      <c r="Q40" s="320"/>
      <c r="R40" s="360"/>
      <c r="S40" s="319"/>
      <c r="T40" s="320"/>
      <c r="U40" s="360"/>
      <c r="V40" s="307"/>
      <c r="W40" s="360"/>
      <c r="X40" s="319"/>
      <c r="Y40" s="320"/>
      <c r="Z40" s="360"/>
      <c r="AA40" s="307"/>
      <c r="AB40" s="360"/>
      <c r="AC40" s="462"/>
      <c r="AD40" s="360"/>
      <c r="AE40" s="360"/>
      <c r="AF40" s="360"/>
      <c r="AG40" s="482"/>
      <c r="AH40" s="1"/>
      <c r="AI40" s="1"/>
    </row>
    <row r="41" spans="1:35" ht="15.75" thickBot="1">
      <c r="A41" s="404"/>
      <c r="B41" s="404"/>
      <c r="C41" s="398"/>
      <c r="D41" s="399"/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38"/>
      <c r="Q41" s="320"/>
      <c r="R41" s="360"/>
      <c r="S41" s="319"/>
      <c r="T41" s="320"/>
      <c r="U41" s="360"/>
      <c r="V41" s="307"/>
      <c r="W41" s="360"/>
      <c r="X41" s="319"/>
      <c r="Y41" s="320"/>
      <c r="Z41" s="360"/>
      <c r="AA41" s="307"/>
      <c r="AB41" s="360"/>
      <c r="AC41" s="462"/>
      <c r="AD41" s="360"/>
      <c r="AE41" s="360"/>
      <c r="AF41" s="360"/>
      <c r="AG41" s="482"/>
      <c r="AH41" s="1"/>
      <c r="AI41" s="1"/>
    </row>
    <row r="42" spans="1:35" ht="15.75" customHeight="1" thickBot="1">
      <c r="A42" s="404"/>
      <c r="B42" s="404"/>
      <c r="C42" s="8"/>
      <c r="D42" s="187"/>
      <c r="E42" s="3"/>
      <c r="G42" s="3"/>
      <c r="H42" s="366"/>
      <c r="I42" s="367"/>
      <c r="J42" s="3"/>
      <c r="K42" s="3"/>
      <c r="L42" s="3"/>
      <c r="M42" s="3"/>
      <c r="N42" s="3"/>
      <c r="O42" s="10"/>
      <c r="P42" s="338"/>
      <c r="Q42" s="320"/>
      <c r="R42" s="360"/>
      <c r="S42" s="319"/>
      <c r="T42" s="320"/>
      <c r="U42" s="360"/>
      <c r="V42" s="307"/>
      <c r="W42" s="360"/>
      <c r="X42" s="319"/>
      <c r="Y42" s="320"/>
      <c r="Z42" s="360"/>
      <c r="AA42" s="307"/>
      <c r="AB42" s="360"/>
      <c r="AC42" s="462"/>
      <c r="AD42" s="360"/>
      <c r="AE42" s="360"/>
      <c r="AF42" s="360"/>
      <c r="AG42" s="482"/>
      <c r="AH42" s="1"/>
      <c r="AI42" s="1"/>
    </row>
    <row r="43" spans="1:35" ht="13.5" customHeight="1" thickBot="1">
      <c r="A43" s="404"/>
      <c r="B43" s="404"/>
      <c r="C43" s="9"/>
      <c r="D43" s="188"/>
      <c r="E43" s="297"/>
      <c r="F43" s="141"/>
      <c r="G43" s="7"/>
      <c r="H43" s="346"/>
      <c r="I43" s="347"/>
      <c r="J43" s="7"/>
      <c r="K43" s="7"/>
      <c r="L43" s="7"/>
      <c r="M43" s="7"/>
      <c r="N43" s="7"/>
      <c r="O43" s="11"/>
      <c r="P43" s="338"/>
      <c r="Q43" s="320"/>
      <c r="R43" s="360"/>
      <c r="S43" s="319"/>
      <c r="T43" s="320"/>
      <c r="U43" s="360"/>
      <c r="V43" s="307"/>
      <c r="W43" s="360"/>
      <c r="X43" s="319"/>
      <c r="Y43" s="320"/>
      <c r="Z43" s="360"/>
      <c r="AA43" s="307"/>
      <c r="AB43" s="360"/>
      <c r="AC43" s="462"/>
      <c r="AD43" s="360"/>
      <c r="AE43" s="360"/>
      <c r="AF43" s="360"/>
      <c r="AG43" s="482"/>
      <c r="AH43" s="1"/>
      <c r="AI43" s="1"/>
    </row>
    <row r="44" spans="1:35" ht="15.75" thickBot="1">
      <c r="A44" s="404"/>
      <c r="B44" s="404"/>
      <c r="C44" s="451"/>
      <c r="D44" s="431"/>
      <c r="E44" s="431"/>
      <c r="F44" s="431"/>
      <c r="G44" s="431"/>
      <c r="H44" s="431"/>
      <c r="I44" s="431"/>
      <c r="J44" s="431"/>
      <c r="K44" s="431"/>
      <c r="L44" s="431"/>
      <c r="M44" s="431"/>
      <c r="N44" s="431"/>
      <c r="O44" s="431"/>
      <c r="P44" s="338"/>
      <c r="Q44" s="320"/>
      <c r="R44" s="360"/>
      <c r="S44" s="319"/>
      <c r="T44" s="320"/>
      <c r="U44" s="360"/>
      <c r="V44" s="307"/>
      <c r="W44" s="360"/>
      <c r="X44" s="319"/>
      <c r="Y44" s="320"/>
      <c r="Z44" s="360"/>
      <c r="AA44" s="307"/>
      <c r="AB44" s="360"/>
      <c r="AC44" s="462"/>
      <c r="AD44" s="360"/>
      <c r="AE44" s="360"/>
      <c r="AF44" s="360"/>
      <c r="AG44" s="482"/>
      <c r="AH44" s="1"/>
      <c r="AI44" s="1"/>
    </row>
    <row r="45" spans="1:35" ht="15.75" thickBot="1">
      <c r="A45" s="404"/>
      <c r="B45" s="404"/>
      <c r="C45" s="398"/>
      <c r="D45" s="399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399"/>
      <c r="P45" s="338"/>
      <c r="Q45" s="320"/>
      <c r="R45" s="360"/>
      <c r="S45" s="319"/>
      <c r="T45" s="320"/>
      <c r="U45" s="360"/>
      <c r="V45" s="307"/>
      <c r="W45" s="360"/>
      <c r="X45" s="319"/>
      <c r="Y45" s="320"/>
      <c r="Z45" s="360"/>
      <c r="AA45" s="307"/>
      <c r="AB45" s="360"/>
      <c r="AC45" s="462"/>
      <c r="AD45" s="360"/>
      <c r="AE45" s="360"/>
      <c r="AF45" s="360"/>
      <c r="AG45" s="482"/>
      <c r="AH45" s="1"/>
      <c r="AI45" s="1"/>
    </row>
    <row r="46" spans="1:35" ht="15" customHeight="1" thickBot="1">
      <c r="A46" s="404"/>
      <c r="B46" s="404"/>
      <c r="C46" s="8"/>
      <c r="D46" s="187"/>
      <c r="E46" s="3"/>
      <c r="G46" s="3"/>
      <c r="H46" s="366"/>
      <c r="I46" s="367"/>
      <c r="J46" s="3"/>
      <c r="K46" s="3"/>
      <c r="L46" s="3"/>
      <c r="M46" s="3"/>
      <c r="N46" s="3"/>
      <c r="O46" s="10"/>
      <c r="P46" s="338"/>
      <c r="Q46" s="320"/>
      <c r="R46" s="360"/>
      <c r="S46" s="319"/>
      <c r="T46" s="320"/>
      <c r="U46" s="360"/>
      <c r="V46" s="307"/>
      <c r="W46" s="360"/>
      <c r="X46" s="319"/>
      <c r="Y46" s="320"/>
      <c r="Z46" s="360"/>
      <c r="AA46" s="307"/>
      <c r="AB46" s="360"/>
      <c r="AC46" s="462"/>
      <c r="AD46" s="360"/>
      <c r="AE46" s="360"/>
      <c r="AF46" s="360"/>
      <c r="AG46" s="482"/>
      <c r="AH46" s="1"/>
      <c r="AI46" s="1"/>
    </row>
    <row r="47" spans="1:33" ht="13.5" customHeight="1" thickBot="1">
      <c r="A47" s="404"/>
      <c r="B47" s="404"/>
      <c r="C47" s="15"/>
      <c r="D47" s="298"/>
      <c r="E47" s="291"/>
      <c r="F47" s="145"/>
      <c r="G47" s="16"/>
      <c r="H47" s="522"/>
      <c r="I47" s="511"/>
      <c r="J47" s="16"/>
      <c r="K47" s="16"/>
      <c r="L47" s="16"/>
      <c r="M47" s="16"/>
      <c r="N47" s="16"/>
      <c r="O47" s="17"/>
      <c r="P47" s="338"/>
      <c r="Q47" s="320"/>
      <c r="R47" s="360"/>
      <c r="S47" s="319"/>
      <c r="T47" s="320"/>
      <c r="U47" s="360"/>
      <c r="V47" s="307"/>
      <c r="W47" s="360"/>
      <c r="X47" s="319"/>
      <c r="Y47" s="320"/>
      <c r="Z47" s="360"/>
      <c r="AA47" s="307"/>
      <c r="AB47" s="360"/>
      <c r="AC47" s="462"/>
      <c r="AD47" s="360"/>
      <c r="AE47" s="360"/>
      <c r="AF47" s="360"/>
      <c r="AG47" s="482"/>
    </row>
    <row r="48" spans="1:33" ht="13.5" customHeight="1">
      <c r="A48" s="373" t="s">
        <v>28</v>
      </c>
      <c r="B48" s="374"/>
      <c r="C48" s="376"/>
      <c r="D48" s="377"/>
      <c r="E48" s="377"/>
      <c r="F48" s="377"/>
      <c r="G48" s="377"/>
      <c r="H48" s="378"/>
      <c r="I48" s="379"/>
      <c r="J48" s="3"/>
      <c r="K48" s="3"/>
      <c r="L48" s="3"/>
      <c r="M48" s="3"/>
      <c r="N48" s="3"/>
      <c r="O48" s="3"/>
      <c r="P48" s="338"/>
      <c r="Q48" s="320"/>
      <c r="R48" s="360"/>
      <c r="S48" s="319"/>
      <c r="T48" s="320"/>
      <c r="U48" s="360"/>
      <c r="V48" s="307"/>
      <c r="W48" s="360"/>
      <c r="X48" s="319"/>
      <c r="Y48" s="320"/>
      <c r="Z48" s="360"/>
      <c r="AA48" s="307"/>
      <c r="AB48" s="360"/>
      <c r="AC48" s="462"/>
      <c r="AD48" s="360"/>
      <c r="AE48" s="360"/>
      <c r="AF48" s="360"/>
      <c r="AG48" s="482"/>
    </row>
    <row r="49" spans="1:33" ht="15.75" customHeight="1" thickBot="1">
      <c r="A49" s="356"/>
      <c r="B49" s="375"/>
      <c r="C49" s="380"/>
      <c r="D49" s="381"/>
      <c r="E49" s="381"/>
      <c r="F49" s="381"/>
      <c r="G49" s="365"/>
      <c r="H49" s="521"/>
      <c r="I49" s="345"/>
      <c r="J49" s="147"/>
      <c r="K49" s="147"/>
      <c r="L49" s="147"/>
      <c r="M49" s="147"/>
      <c r="N49" s="147"/>
      <c r="O49" s="148"/>
      <c r="P49" s="339"/>
      <c r="Q49" s="322"/>
      <c r="R49" s="361"/>
      <c r="S49" s="321"/>
      <c r="T49" s="322"/>
      <c r="U49" s="361"/>
      <c r="V49" s="308"/>
      <c r="W49" s="361"/>
      <c r="X49" s="321"/>
      <c r="Y49" s="322"/>
      <c r="Z49" s="361"/>
      <c r="AA49" s="308"/>
      <c r="AB49" s="361"/>
      <c r="AC49" s="463"/>
      <c r="AD49" s="361"/>
      <c r="AE49" s="361"/>
      <c r="AF49" s="361"/>
      <c r="AG49" s="483"/>
    </row>
    <row r="50" spans="1:33" ht="15.75" customHeight="1" thickBot="1">
      <c r="A50" s="501"/>
      <c r="B50" s="497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439"/>
      <c r="Q50" s="440"/>
      <c r="R50" s="309"/>
      <c r="S50" s="445"/>
      <c r="T50" s="446"/>
      <c r="U50" s="309"/>
      <c r="V50" s="309"/>
      <c r="W50" s="309"/>
      <c r="X50" s="323"/>
      <c r="Y50" s="324"/>
      <c r="Z50" s="309"/>
      <c r="AA50" s="309"/>
      <c r="AB50" s="461"/>
      <c r="AC50" s="461"/>
      <c r="AD50" s="309"/>
      <c r="AE50" s="309"/>
      <c r="AF50" s="309"/>
      <c r="AG50" s="314"/>
    </row>
    <row r="51" spans="1:33" ht="15.75" customHeight="1" thickBot="1">
      <c r="A51" s="502"/>
      <c r="B51" s="498"/>
      <c r="C51" s="369"/>
      <c r="D51" s="369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441"/>
      <c r="Q51" s="442"/>
      <c r="R51" s="360"/>
      <c r="S51" s="447"/>
      <c r="T51" s="448"/>
      <c r="U51" s="360"/>
      <c r="V51" s="310"/>
      <c r="W51" s="360"/>
      <c r="X51" s="325"/>
      <c r="Y51" s="326"/>
      <c r="Z51" s="360"/>
      <c r="AA51" s="310"/>
      <c r="AB51" s="462"/>
      <c r="AC51" s="462"/>
      <c r="AD51" s="360"/>
      <c r="AE51" s="360"/>
      <c r="AF51" s="360"/>
      <c r="AG51" s="482"/>
    </row>
    <row r="52" spans="1:33" ht="25.5" customHeight="1" thickBot="1">
      <c r="A52" s="502"/>
      <c r="B52" s="498"/>
      <c r="C52" s="3"/>
      <c r="D52" s="3"/>
      <c r="E52" s="3"/>
      <c r="F52" s="366"/>
      <c r="G52" s="367"/>
      <c r="H52" s="3"/>
      <c r="I52" s="378"/>
      <c r="J52" s="379"/>
      <c r="K52" s="3"/>
      <c r="L52" s="3"/>
      <c r="M52" s="3"/>
      <c r="N52" s="3"/>
      <c r="O52" s="3"/>
      <c r="P52" s="441"/>
      <c r="Q52" s="442"/>
      <c r="R52" s="360"/>
      <c r="S52" s="447"/>
      <c r="T52" s="448"/>
      <c r="U52" s="360"/>
      <c r="V52" s="310"/>
      <c r="W52" s="360"/>
      <c r="X52" s="325"/>
      <c r="Y52" s="326"/>
      <c r="Z52" s="360"/>
      <c r="AA52" s="310"/>
      <c r="AB52" s="462"/>
      <c r="AC52" s="462"/>
      <c r="AD52" s="360"/>
      <c r="AE52" s="360"/>
      <c r="AF52" s="360"/>
      <c r="AG52" s="482"/>
    </row>
    <row r="53" spans="1:33" ht="15.75" thickBot="1">
      <c r="A53" s="502"/>
      <c r="B53" s="498"/>
      <c r="C53" s="111"/>
      <c r="D53" s="111"/>
      <c r="E53" s="149"/>
      <c r="F53" s="364"/>
      <c r="G53" s="365"/>
      <c r="H53" s="113"/>
      <c r="I53" s="376"/>
      <c r="J53" s="377"/>
      <c r="K53" s="113"/>
      <c r="L53" s="113"/>
      <c r="M53" s="113"/>
      <c r="N53" s="113"/>
      <c r="O53" s="113"/>
      <c r="P53" s="441"/>
      <c r="Q53" s="442"/>
      <c r="R53" s="360"/>
      <c r="S53" s="447"/>
      <c r="T53" s="448"/>
      <c r="U53" s="360"/>
      <c r="V53" s="310"/>
      <c r="W53" s="360"/>
      <c r="X53" s="325"/>
      <c r="Y53" s="326"/>
      <c r="Z53" s="360"/>
      <c r="AA53" s="310"/>
      <c r="AB53" s="462"/>
      <c r="AC53" s="462"/>
      <c r="AD53" s="360"/>
      <c r="AE53" s="360"/>
      <c r="AF53" s="360"/>
      <c r="AG53" s="482"/>
    </row>
    <row r="54" spans="1:33" ht="15.75" customHeight="1" thickBot="1">
      <c r="A54" s="502"/>
      <c r="B54" s="498"/>
      <c r="C54" s="451"/>
      <c r="D54" s="451"/>
      <c r="E54" s="431"/>
      <c r="F54" s="431"/>
      <c r="G54" s="431"/>
      <c r="H54" s="431"/>
      <c r="I54" s="431"/>
      <c r="J54" s="431"/>
      <c r="K54" s="431"/>
      <c r="L54" s="431"/>
      <c r="M54" s="431"/>
      <c r="N54" s="431"/>
      <c r="O54" s="431"/>
      <c r="P54" s="441"/>
      <c r="Q54" s="442"/>
      <c r="R54" s="360"/>
      <c r="S54" s="447"/>
      <c r="T54" s="448"/>
      <c r="U54" s="360"/>
      <c r="V54" s="310"/>
      <c r="W54" s="360"/>
      <c r="X54" s="325"/>
      <c r="Y54" s="326"/>
      <c r="Z54" s="360"/>
      <c r="AA54" s="310"/>
      <c r="AB54" s="462"/>
      <c r="AC54" s="462"/>
      <c r="AD54" s="360"/>
      <c r="AE54" s="360"/>
      <c r="AF54" s="360"/>
      <c r="AG54" s="482"/>
    </row>
    <row r="55" spans="1:33" ht="15.75" customHeight="1" thickBot="1">
      <c r="A55" s="502"/>
      <c r="B55" s="499"/>
      <c r="C55" s="369"/>
      <c r="D55" s="369"/>
      <c r="E55" s="370"/>
      <c r="F55" s="370"/>
      <c r="G55" s="370"/>
      <c r="H55" s="370"/>
      <c r="I55" s="370"/>
      <c r="J55" s="370"/>
      <c r="K55" s="370"/>
      <c r="L55" s="370"/>
      <c r="M55" s="370"/>
      <c r="N55" s="370"/>
      <c r="O55" s="370"/>
      <c r="P55" s="441"/>
      <c r="Q55" s="442"/>
      <c r="R55" s="360"/>
      <c r="S55" s="447"/>
      <c r="T55" s="448"/>
      <c r="U55" s="360"/>
      <c r="V55" s="310"/>
      <c r="W55" s="360"/>
      <c r="X55" s="325"/>
      <c r="Y55" s="326"/>
      <c r="Z55" s="360"/>
      <c r="AA55" s="310"/>
      <c r="AB55" s="462"/>
      <c r="AC55" s="462"/>
      <c r="AD55" s="360"/>
      <c r="AE55" s="360"/>
      <c r="AF55" s="360"/>
      <c r="AG55" s="482"/>
    </row>
    <row r="56" spans="1:33" ht="15.75" thickBot="1">
      <c r="A56" s="502"/>
      <c r="B56" s="499"/>
      <c r="C56" s="3"/>
      <c r="D56" s="3"/>
      <c r="E56" s="3"/>
      <c r="F56" s="366"/>
      <c r="G56" s="367"/>
      <c r="H56" s="3"/>
      <c r="I56" s="378"/>
      <c r="J56" s="379"/>
      <c r="K56" s="3"/>
      <c r="L56" s="3"/>
      <c r="M56" s="3"/>
      <c r="N56" s="3"/>
      <c r="O56" s="3"/>
      <c r="P56" s="441"/>
      <c r="Q56" s="442"/>
      <c r="R56" s="360"/>
      <c r="S56" s="447"/>
      <c r="T56" s="448"/>
      <c r="U56" s="360"/>
      <c r="V56" s="310"/>
      <c r="W56" s="360"/>
      <c r="X56" s="325"/>
      <c r="Y56" s="326"/>
      <c r="Z56" s="360"/>
      <c r="AA56" s="310"/>
      <c r="AB56" s="462"/>
      <c r="AC56" s="462"/>
      <c r="AD56" s="360"/>
      <c r="AE56" s="360"/>
      <c r="AF56" s="360"/>
      <c r="AG56" s="482"/>
    </row>
    <row r="57" spans="1:33" ht="15.75" thickBot="1">
      <c r="A57" s="502"/>
      <c r="B57" s="499"/>
      <c r="C57" s="111"/>
      <c r="D57" s="111"/>
      <c r="E57" s="149"/>
      <c r="F57" s="362"/>
      <c r="G57" s="363"/>
      <c r="H57" s="111"/>
      <c r="I57" s="376"/>
      <c r="J57" s="377"/>
      <c r="K57" s="113"/>
      <c r="L57" s="113"/>
      <c r="M57" s="113"/>
      <c r="N57" s="113"/>
      <c r="O57" s="113"/>
      <c r="P57" s="441"/>
      <c r="Q57" s="442"/>
      <c r="R57" s="360"/>
      <c r="S57" s="447"/>
      <c r="T57" s="448"/>
      <c r="U57" s="360"/>
      <c r="V57" s="310"/>
      <c r="W57" s="360"/>
      <c r="X57" s="325"/>
      <c r="Y57" s="326"/>
      <c r="Z57" s="360"/>
      <c r="AA57" s="310"/>
      <c r="AB57" s="462"/>
      <c r="AC57" s="462"/>
      <c r="AD57" s="360"/>
      <c r="AE57" s="360"/>
      <c r="AF57" s="360"/>
      <c r="AG57" s="482"/>
    </row>
    <row r="58" spans="1:33" ht="15.75" thickBot="1">
      <c r="A58" s="502"/>
      <c r="B58" s="499"/>
      <c r="C58" s="386"/>
      <c r="D58" s="386"/>
      <c r="E58" s="387"/>
      <c r="F58" s="387"/>
      <c r="G58" s="387"/>
      <c r="H58" s="387"/>
      <c r="I58" s="387"/>
      <c r="J58" s="387"/>
      <c r="K58" s="387"/>
      <c r="L58" s="387"/>
      <c r="M58" s="387"/>
      <c r="N58" s="387"/>
      <c r="O58" s="387"/>
      <c r="P58" s="441"/>
      <c r="Q58" s="442"/>
      <c r="R58" s="360"/>
      <c r="S58" s="447"/>
      <c r="T58" s="448"/>
      <c r="U58" s="360"/>
      <c r="V58" s="310"/>
      <c r="W58" s="360"/>
      <c r="X58" s="325"/>
      <c r="Y58" s="326"/>
      <c r="Z58" s="360"/>
      <c r="AA58" s="310"/>
      <c r="AB58" s="462"/>
      <c r="AC58" s="462"/>
      <c r="AD58" s="360"/>
      <c r="AE58" s="360"/>
      <c r="AF58" s="360"/>
      <c r="AG58" s="482"/>
    </row>
    <row r="59" spans="1:33" ht="15.75" customHeight="1" thickBot="1">
      <c r="A59" s="502"/>
      <c r="B59" s="499"/>
      <c r="C59" s="369"/>
      <c r="D59" s="369"/>
      <c r="E59" s="370"/>
      <c r="F59" s="370"/>
      <c r="G59" s="370"/>
      <c r="H59" s="370"/>
      <c r="I59" s="370"/>
      <c r="J59" s="370"/>
      <c r="K59" s="370"/>
      <c r="L59" s="370"/>
      <c r="M59" s="370"/>
      <c r="N59" s="370"/>
      <c r="O59" s="370"/>
      <c r="P59" s="441"/>
      <c r="Q59" s="442"/>
      <c r="R59" s="360"/>
      <c r="S59" s="447"/>
      <c r="T59" s="448"/>
      <c r="U59" s="360"/>
      <c r="V59" s="310"/>
      <c r="W59" s="360"/>
      <c r="X59" s="325"/>
      <c r="Y59" s="326"/>
      <c r="Z59" s="360"/>
      <c r="AA59" s="310"/>
      <c r="AB59" s="462"/>
      <c r="AC59" s="462"/>
      <c r="AD59" s="360"/>
      <c r="AE59" s="360"/>
      <c r="AF59" s="360"/>
      <c r="AG59" s="482"/>
    </row>
    <row r="60" spans="1:33" ht="26.25" customHeight="1" thickBot="1">
      <c r="A60" s="502"/>
      <c r="B60" s="499"/>
      <c r="C60" s="3"/>
      <c r="D60" s="3"/>
      <c r="E60" s="3"/>
      <c r="F60" s="366"/>
      <c r="G60" s="367"/>
      <c r="H60" s="3"/>
      <c r="I60" s="378"/>
      <c r="J60" s="379"/>
      <c r="K60" s="3"/>
      <c r="L60" s="3"/>
      <c r="M60" s="3"/>
      <c r="N60" s="3"/>
      <c r="O60" s="3"/>
      <c r="P60" s="441"/>
      <c r="Q60" s="442"/>
      <c r="R60" s="360"/>
      <c r="S60" s="447"/>
      <c r="T60" s="448"/>
      <c r="U60" s="360"/>
      <c r="V60" s="310"/>
      <c r="W60" s="360"/>
      <c r="X60" s="325"/>
      <c r="Y60" s="326"/>
      <c r="Z60" s="360"/>
      <c r="AA60" s="310"/>
      <c r="AB60" s="462"/>
      <c r="AC60" s="462"/>
      <c r="AD60" s="360"/>
      <c r="AE60" s="360"/>
      <c r="AF60" s="360"/>
      <c r="AG60" s="482"/>
    </row>
    <row r="61" spans="1:33" ht="15.75" customHeight="1" thickBot="1">
      <c r="A61" s="502"/>
      <c r="B61" s="520"/>
      <c r="C61" s="111"/>
      <c r="D61" s="111"/>
      <c r="E61" s="149"/>
      <c r="F61" s="385"/>
      <c r="G61" s="363"/>
      <c r="H61" s="113"/>
      <c r="I61" s="376"/>
      <c r="J61" s="377"/>
      <c r="K61" s="113"/>
      <c r="L61" s="113"/>
      <c r="M61" s="113"/>
      <c r="N61" s="113"/>
      <c r="O61" s="113"/>
      <c r="P61" s="441"/>
      <c r="Q61" s="442"/>
      <c r="R61" s="360"/>
      <c r="S61" s="447"/>
      <c r="T61" s="448"/>
      <c r="U61" s="360"/>
      <c r="V61" s="310"/>
      <c r="W61" s="360"/>
      <c r="X61" s="325"/>
      <c r="Y61" s="326"/>
      <c r="Z61" s="360"/>
      <c r="AA61" s="310"/>
      <c r="AB61" s="462"/>
      <c r="AC61" s="462"/>
      <c r="AD61" s="360"/>
      <c r="AE61" s="360"/>
      <c r="AF61" s="360"/>
      <c r="AG61" s="482"/>
    </row>
    <row r="62" spans="1:33" ht="21" customHeight="1" thickBot="1">
      <c r="A62" s="502"/>
      <c r="B62" s="55"/>
      <c r="C62" s="544"/>
      <c r="D62" s="545"/>
      <c r="E62" s="545"/>
      <c r="F62" s="545"/>
      <c r="G62" s="545"/>
      <c r="H62" s="546"/>
      <c r="I62" s="481"/>
      <c r="J62" s="363"/>
      <c r="K62" s="112"/>
      <c r="L62" s="112"/>
      <c r="M62" s="112"/>
      <c r="N62" s="112"/>
      <c r="O62" s="112"/>
      <c r="P62" s="443"/>
      <c r="Q62" s="444"/>
      <c r="R62" s="361"/>
      <c r="S62" s="449"/>
      <c r="T62" s="450"/>
      <c r="U62" s="361"/>
      <c r="V62" s="311"/>
      <c r="W62" s="361"/>
      <c r="X62" s="327"/>
      <c r="Y62" s="328"/>
      <c r="Z62" s="361"/>
      <c r="AA62" s="311"/>
      <c r="AB62" s="463"/>
      <c r="AC62" s="463"/>
      <c r="AD62" s="361"/>
      <c r="AE62" s="361"/>
      <c r="AF62" s="361"/>
      <c r="AG62" s="483"/>
    </row>
    <row r="63" spans="1:33" ht="15.75" customHeight="1" thickBot="1">
      <c r="A63" s="503"/>
      <c r="B63" s="497"/>
      <c r="C63" s="433"/>
      <c r="D63" s="433"/>
      <c r="E63" s="433"/>
      <c r="F63" s="433"/>
      <c r="G63" s="433"/>
      <c r="H63" s="433"/>
      <c r="I63" s="433"/>
      <c r="J63" s="433"/>
      <c r="K63" s="433"/>
      <c r="L63" s="433"/>
      <c r="M63" s="433"/>
      <c r="N63" s="433"/>
      <c r="O63" s="433"/>
      <c r="P63" s="469"/>
      <c r="Q63" s="324"/>
      <c r="R63" s="309"/>
      <c r="S63" s="472"/>
      <c r="T63" s="440"/>
      <c r="U63" s="309"/>
      <c r="V63" s="309"/>
      <c r="W63" s="309"/>
      <c r="X63" s="323"/>
      <c r="Y63" s="324"/>
      <c r="Z63" s="309"/>
      <c r="AA63" s="314"/>
      <c r="AB63" s="484"/>
      <c r="AC63" s="309"/>
      <c r="AD63" s="309"/>
      <c r="AE63" s="309"/>
      <c r="AF63" s="461"/>
      <c r="AG63" s="314"/>
    </row>
    <row r="64" spans="1:33" ht="15.75" customHeight="1" thickBot="1">
      <c r="A64" s="503"/>
      <c r="B64" s="498"/>
      <c r="C64" s="454"/>
      <c r="D64" s="455"/>
      <c r="E64" s="455"/>
      <c r="F64" s="455"/>
      <c r="G64" s="455"/>
      <c r="H64" s="455"/>
      <c r="I64" s="455"/>
      <c r="J64" s="455"/>
      <c r="K64" s="455"/>
      <c r="L64" s="455"/>
      <c r="M64" s="455"/>
      <c r="N64" s="455"/>
      <c r="O64" s="456"/>
      <c r="P64" s="470"/>
      <c r="Q64" s="326"/>
      <c r="R64" s="360"/>
      <c r="S64" s="473"/>
      <c r="T64" s="442"/>
      <c r="U64" s="360"/>
      <c r="V64" s="310"/>
      <c r="W64" s="360"/>
      <c r="X64" s="325"/>
      <c r="Y64" s="326"/>
      <c r="Z64" s="360"/>
      <c r="AA64" s="315"/>
      <c r="AB64" s="485"/>
      <c r="AC64" s="360"/>
      <c r="AD64" s="360"/>
      <c r="AE64" s="360"/>
      <c r="AF64" s="462"/>
      <c r="AG64" s="482"/>
    </row>
    <row r="65" spans="1:33" ht="15.75" thickBot="1">
      <c r="A65" s="503"/>
      <c r="B65" s="498"/>
      <c r="C65" s="401"/>
      <c r="D65" s="400"/>
      <c r="E65" s="367"/>
      <c r="F65" s="187"/>
      <c r="G65" s="512"/>
      <c r="H65" s="513"/>
      <c r="I65" s="366"/>
      <c r="J65" s="367"/>
      <c r="K65" s="3"/>
      <c r="L65" s="3"/>
      <c r="M65" s="3"/>
      <c r="N65" s="3"/>
      <c r="O65" s="10"/>
      <c r="P65" s="470"/>
      <c r="Q65" s="326"/>
      <c r="R65" s="360"/>
      <c r="S65" s="473"/>
      <c r="T65" s="442"/>
      <c r="U65" s="360"/>
      <c r="V65" s="310"/>
      <c r="W65" s="360"/>
      <c r="X65" s="325"/>
      <c r="Y65" s="326"/>
      <c r="Z65" s="360"/>
      <c r="AA65" s="315"/>
      <c r="AB65" s="485"/>
      <c r="AC65" s="360"/>
      <c r="AD65" s="360"/>
      <c r="AE65" s="360"/>
      <c r="AF65" s="462"/>
      <c r="AG65" s="482"/>
    </row>
    <row r="66" spans="1:33" ht="15.75" thickBot="1">
      <c r="A66" s="503"/>
      <c r="B66" s="498"/>
      <c r="C66" s="547"/>
      <c r="D66" s="548"/>
      <c r="E66" s="347"/>
      <c r="F66" s="11"/>
      <c r="G66" s="384"/>
      <c r="H66" s="347"/>
      <c r="I66" s="346"/>
      <c r="J66" s="347"/>
      <c r="K66" s="7"/>
      <c r="L66" s="7"/>
      <c r="M66" s="7"/>
      <c r="N66" s="7"/>
      <c r="O66" s="11"/>
      <c r="P66" s="470"/>
      <c r="Q66" s="326"/>
      <c r="R66" s="360"/>
      <c r="S66" s="473"/>
      <c r="T66" s="442"/>
      <c r="U66" s="360"/>
      <c r="V66" s="310"/>
      <c r="W66" s="360"/>
      <c r="X66" s="325"/>
      <c r="Y66" s="326"/>
      <c r="Z66" s="360"/>
      <c r="AA66" s="315"/>
      <c r="AB66" s="485"/>
      <c r="AC66" s="360"/>
      <c r="AD66" s="360"/>
      <c r="AE66" s="360"/>
      <c r="AF66" s="462"/>
      <c r="AG66" s="482"/>
    </row>
    <row r="67" spans="1:33" ht="15.75" customHeight="1" thickBot="1">
      <c r="A67" s="503"/>
      <c r="B67" s="498"/>
      <c r="C67" s="451"/>
      <c r="D67" s="431"/>
      <c r="E67" s="431"/>
      <c r="F67" s="431"/>
      <c r="G67" s="431"/>
      <c r="H67" s="431"/>
      <c r="I67" s="431"/>
      <c r="J67" s="431"/>
      <c r="K67" s="431"/>
      <c r="L67" s="431"/>
      <c r="M67" s="431"/>
      <c r="N67" s="431"/>
      <c r="O67" s="431"/>
      <c r="P67" s="470"/>
      <c r="Q67" s="326"/>
      <c r="R67" s="360"/>
      <c r="S67" s="473"/>
      <c r="T67" s="442"/>
      <c r="U67" s="360"/>
      <c r="V67" s="310"/>
      <c r="W67" s="360"/>
      <c r="X67" s="325"/>
      <c r="Y67" s="326"/>
      <c r="Z67" s="360"/>
      <c r="AA67" s="315"/>
      <c r="AB67" s="485"/>
      <c r="AC67" s="360"/>
      <c r="AD67" s="360"/>
      <c r="AE67" s="360"/>
      <c r="AF67" s="462"/>
      <c r="AG67" s="482"/>
    </row>
    <row r="68" spans="1:33" ht="15.75" customHeight="1" thickBot="1">
      <c r="A68" s="503"/>
      <c r="B68" s="499"/>
      <c r="C68" s="398"/>
      <c r="D68" s="399"/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  <c r="P68" s="470"/>
      <c r="Q68" s="326"/>
      <c r="R68" s="360"/>
      <c r="S68" s="473"/>
      <c r="T68" s="442"/>
      <c r="U68" s="360"/>
      <c r="V68" s="310"/>
      <c r="W68" s="360"/>
      <c r="X68" s="325"/>
      <c r="Y68" s="326"/>
      <c r="Z68" s="360"/>
      <c r="AA68" s="315"/>
      <c r="AB68" s="485"/>
      <c r="AC68" s="360"/>
      <c r="AD68" s="360"/>
      <c r="AE68" s="360"/>
      <c r="AF68" s="462"/>
      <c r="AG68" s="482"/>
    </row>
    <row r="69" spans="1:33" ht="15.75" thickBot="1">
      <c r="A69" s="503"/>
      <c r="B69" s="499"/>
      <c r="C69" s="401"/>
      <c r="D69" s="400"/>
      <c r="E69" s="367"/>
      <c r="F69" s="187"/>
      <c r="G69" s="512"/>
      <c r="H69" s="513"/>
      <c r="I69" s="366"/>
      <c r="J69" s="367"/>
      <c r="K69" s="3"/>
      <c r="L69" s="3"/>
      <c r="M69" s="3"/>
      <c r="N69" s="3"/>
      <c r="O69" s="10"/>
      <c r="P69" s="470"/>
      <c r="Q69" s="326"/>
      <c r="R69" s="360"/>
      <c r="S69" s="473"/>
      <c r="T69" s="442"/>
      <c r="U69" s="360"/>
      <c r="V69" s="310"/>
      <c r="W69" s="360"/>
      <c r="X69" s="325"/>
      <c r="Y69" s="326"/>
      <c r="Z69" s="360"/>
      <c r="AA69" s="315"/>
      <c r="AB69" s="485"/>
      <c r="AC69" s="360"/>
      <c r="AD69" s="360"/>
      <c r="AE69" s="360"/>
      <c r="AF69" s="462"/>
      <c r="AG69" s="482"/>
    </row>
    <row r="70" spans="1:33" ht="15.75" thickBot="1">
      <c r="A70" s="503"/>
      <c r="B70" s="499"/>
      <c r="C70" s="547"/>
      <c r="D70" s="548"/>
      <c r="E70" s="347"/>
      <c r="F70" s="188"/>
      <c r="G70" s="384"/>
      <c r="H70" s="347"/>
      <c r="I70" s="346"/>
      <c r="J70" s="347"/>
      <c r="K70" s="7"/>
      <c r="L70" s="7"/>
      <c r="M70" s="7"/>
      <c r="N70" s="7"/>
      <c r="O70" s="11"/>
      <c r="P70" s="470"/>
      <c r="Q70" s="326"/>
      <c r="R70" s="360"/>
      <c r="S70" s="473"/>
      <c r="T70" s="442"/>
      <c r="U70" s="360"/>
      <c r="V70" s="310"/>
      <c r="W70" s="360"/>
      <c r="X70" s="325"/>
      <c r="Y70" s="326"/>
      <c r="Z70" s="360"/>
      <c r="AA70" s="315"/>
      <c r="AB70" s="485"/>
      <c r="AC70" s="360"/>
      <c r="AD70" s="360"/>
      <c r="AE70" s="360"/>
      <c r="AF70" s="462"/>
      <c r="AG70" s="482"/>
    </row>
    <row r="71" spans="1:33" ht="15.75" thickBot="1">
      <c r="A71" s="503"/>
      <c r="B71" s="499"/>
      <c r="C71" s="451"/>
      <c r="D71" s="431"/>
      <c r="E71" s="431"/>
      <c r="F71" s="431"/>
      <c r="G71" s="431"/>
      <c r="H71" s="431"/>
      <c r="I71" s="431"/>
      <c r="J71" s="431"/>
      <c r="K71" s="431"/>
      <c r="L71" s="431"/>
      <c r="M71" s="431"/>
      <c r="N71" s="431"/>
      <c r="O71" s="431"/>
      <c r="P71" s="470"/>
      <c r="Q71" s="326"/>
      <c r="R71" s="360"/>
      <c r="S71" s="473"/>
      <c r="T71" s="442"/>
      <c r="U71" s="360"/>
      <c r="V71" s="310"/>
      <c r="W71" s="360"/>
      <c r="X71" s="325"/>
      <c r="Y71" s="326"/>
      <c r="Z71" s="360"/>
      <c r="AA71" s="315"/>
      <c r="AB71" s="485"/>
      <c r="AC71" s="360"/>
      <c r="AD71" s="360"/>
      <c r="AE71" s="360"/>
      <c r="AF71" s="462"/>
      <c r="AG71" s="482"/>
    </row>
    <row r="72" spans="1:33" ht="15.75" customHeight="1" thickBot="1">
      <c r="A72" s="503"/>
      <c r="B72" s="499"/>
      <c r="C72" s="398"/>
      <c r="D72" s="399"/>
      <c r="E72" s="399"/>
      <c r="F72" s="399"/>
      <c r="G72" s="399"/>
      <c r="H72" s="399"/>
      <c r="I72" s="399"/>
      <c r="J72" s="399"/>
      <c r="K72" s="399"/>
      <c r="L72" s="399"/>
      <c r="M72" s="399"/>
      <c r="N72" s="399"/>
      <c r="O72" s="399"/>
      <c r="P72" s="470"/>
      <c r="Q72" s="326"/>
      <c r="R72" s="360"/>
      <c r="S72" s="473"/>
      <c r="T72" s="442"/>
      <c r="U72" s="360"/>
      <c r="V72" s="310"/>
      <c r="W72" s="360"/>
      <c r="X72" s="325"/>
      <c r="Y72" s="326"/>
      <c r="Z72" s="360"/>
      <c r="AA72" s="315"/>
      <c r="AB72" s="485"/>
      <c r="AC72" s="360"/>
      <c r="AD72" s="360"/>
      <c r="AE72" s="360"/>
      <c r="AF72" s="462"/>
      <c r="AG72" s="482"/>
    </row>
    <row r="73" spans="1:33" ht="22.5" customHeight="1" thickBot="1">
      <c r="A73" s="503"/>
      <c r="B73" s="499"/>
      <c r="C73" s="401"/>
      <c r="D73" s="400"/>
      <c r="E73" s="367"/>
      <c r="F73" s="187"/>
      <c r="G73" s="512"/>
      <c r="H73" s="513"/>
      <c r="I73" s="366"/>
      <c r="J73" s="367"/>
      <c r="K73" s="3"/>
      <c r="L73" s="3"/>
      <c r="M73" s="3"/>
      <c r="N73" s="3"/>
      <c r="O73" s="10"/>
      <c r="P73" s="470"/>
      <c r="Q73" s="326"/>
      <c r="R73" s="360"/>
      <c r="S73" s="473"/>
      <c r="T73" s="442"/>
      <c r="U73" s="360"/>
      <c r="V73" s="310"/>
      <c r="W73" s="360"/>
      <c r="X73" s="325"/>
      <c r="Y73" s="326"/>
      <c r="Z73" s="360"/>
      <c r="AA73" s="315"/>
      <c r="AB73" s="485"/>
      <c r="AC73" s="360"/>
      <c r="AD73" s="360"/>
      <c r="AE73" s="360"/>
      <c r="AF73" s="462"/>
      <c r="AG73" s="482"/>
    </row>
    <row r="74" spans="1:33" ht="15.75" thickBot="1">
      <c r="A74" s="503"/>
      <c r="B74" s="500"/>
      <c r="C74" s="376"/>
      <c r="D74" s="377"/>
      <c r="E74" s="377"/>
      <c r="F74" s="187"/>
      <c r="G74" s="551"/>
      <c r="H74" s="363"/>
      <c r="I74" s="378"/>
      <c r="J74" s="379"/>
      <c r="K74" s="113"/>
      <c r="L74" s="113"/>
      <c r="M74" s="113"/>
      <c r="N74" s="113"/>
      <c r="O74" s="113"/>
      <c r="P74" s="470"/>
      <c r="Q74" s="326"/>
      <c r="R74" s="360"/>
      <c r="S74" s="473"/>
      <c r="T74" s="442"/>
      <c r="U74" s="360"/>
      <c r="V74" s="310"/>
      <c r="W74" s="360"/>
      <c r="X74" s="325"/>
      <c r="Y74" s="326"/>
      <c r="Z74" s="360"/>
      <c r="AA74" s="315"/>
      <c r="AB74" s="485"/>
      <c r="AC74" s="360"/>
      <c r="AD74" s="360"/>
      <c r="AE74" s="360"/>
      <c r="AF74" s="462"/>
      <c r="AG74" s="482"/>
    </row>
    <row r="75" spans="1:33" ht="15">
      <c r="A75" s="503"/>
      <c r="B75" s="529"/>
      <c r="C75" s="382"/>
      <c r="D75" s="383"/>
      <c r="E75" s="383"/>
      <c r="F75" s="383"/>
      <c r="G75" s="383"/>
      <c r="H75" s="379"/>
      <c r="I75" s="378"/>
      <c r="J75" s="379"/>
      <c r="K75" s="3"/>
      <c r="L75" s="3"/>
      <c r="M75" s="3"/>
      <c r="N75" s="3"/>
      <c r="O75" s="3"/>
      <c r="P75" s="470"/>
      <c r="Q75" s="326"/>
      <c r="R75" s="360"/>
      <c r="S75" s="473"/>
      <c r="T75" s="442"/>
      <c r="U75" s="360"/>
      <c r="V75" s="310"/>
      <c r="W75" s="360"/>
      <c r="X75" s="325"/>
      <c r="Y75" s="326"/>
      <c r="Z75" s="360"/>
      <c r="AA75" s="315"/>
      <c r="AB75" s="485"/>
      <c r="AC75" s="360"/>
      <c r="AD75" s="360"/>
      <c r="AE75" s="360"/>
      <c r="AF75" s="462"/>
      <c r="AG75" s="482"/>
    </row>
    <row r="76" spans="1:33" ht="18.75" customHeight="1" thickBot="1">
      <c r="A76" s="504"/>
      <c r="B76" s="530"/>
      <c r="C76" s="552"/>
      <c r="D76" s="381"/>
      <c r="E76" s="381"/>
      <c r="F76" s="381"/>
      <c r="G76" s="381"/>
      <c r="H76" s="365"/>
      <c r="I76" s="521"/>
      <c r="J76" s="345"/>
      <c r="K76" s="147"/>
      <c r="L76" s="147"/>
      <c r="M76" s="147"/>
      <c r="N76" s="147"/>
      <c r="O76" s="147"/>
      <c r="P76" s="471"/>
      <c r="Q76" s="328"/>
      <c r="R76" s="361"/>
      <c r="S76" s="474"/>
      <c r="T76" s="444"/>
      <c r="U76" s="361"/>
      <c r="V76" s="311"/>
      <c r="W76" s="361"/>
      <c r="X76" s="327"/>
      <c r="Y76" s="328"/>
      <c r="Z76" s="361"/>
      <c r="AA76" s="316"/>
      <c r="AB76" s="486"/>
      <c r="AC76" s="361"/>
      <c r="AD76" s="361"/>
      <c r="AE76" s="361"/>
      <c r="AF76" s="463"/>
      <c r="AG76" s="483"/>
    </row>
    <row r="77" spans="1:33" ht="22.5" customHeight="1">
      <c r="A77" s="504"/>
      <c r="B77" s="421"/>
      <c r="C77" s="524"/>
      <c r="D77" s="525"/>
      <c r="E77" s="525"/>
      <c r="F77" s="525"/>
      <c r="G77" s="525"/>
      <c r="H77" s="526"/>
      <c r="I77" s="527"/>
      <c r="J77" s="526"/>
      <c r="K77" s="62"/>
      <c r="L77" s="62"/>
      <c r="M77" s="62"/>
      <c r="N77" s="62"/>
      <c r="O77" s="63"/>
      <c r="P77" s="390"/>
      <c r="Q77" s="391"/>
      <c r="R77" s="484"/>
      <c r="S77" s="390"/>
      <c r="T77" s="391"/>
      <c r="U77" s="484"/>
      <c r="V77" s="312"/>
      <c r="W77" s="484"/>
      <c r="X77" s="390"/>
      <c r="Y77" s="391"/>
      <c r="Z77" s="484"/>
      <c r="AA77" s="312"/>
      <c r="AB77" s="484"/>
      <c r="AC77" s="484"/>
      <c r="AD77" s="484"/>
      <c r="AE77" s="484"/>
      <c r="AF77" s="516"/>
      <c r="AG77" s="484"/>
    </row>
    <row r="78" spans="1:33" ht="17.25" customHeight="1" thickBot="1">
      <c r="A78" s="505"/>
      <c r="B78" s="523"/>
      <c r="C78" s="509"/>
      <c r="D78" s="510"/>
      <c r="E78" s="510"/>
      <c r="F78" s="510"/>
      <c r="G78" s="510"/>
      <c r="H78" s="511"/>
      <c r="I78" s="528"/>
      <c r="J78" s="511"/>
      <c r="K78" s="132"/>
      <c r="L78" s="132"/>
      <c r="M78" s="132"/>
      <c r="N78" s="132"/>
      <c r="O78" s="132"/>
      <c r="P78" s="392"/>
      <c r="Q78" s="393"/>
      <c r="R78" s="486"/>
      <c r="S78" s="392"/>
      <c r="T78" s="393"/>
      <c r="U78" s="486"/>
      <c r="V78" s="313"/>
      <c r="W78" s="486"/>
      <c r="X78" s="392"/>
      <c r="Y78" s="393"/>
      <c r="Z78" s="486"/>
      <c r="AA78" s="313"/>
      <c r="AB78" s="486"/>
      <c r="AC78" s="486"/>
      <c r="AD78" s="486"/>
      <c r="AE78" s="486"/>
      <c r="AF78" s="517"/>
      <c r="AG78" s="486"/>
    </row>
    <row r="79" spans="1:33" ht="16.5" customHeight="1">
      <c r="A79" s="536"/>
      <c r="B79" s="537"/>
      <c r="C79" s="508"/>
      <c r="D79" s="508"/>
      <c r="E79" s="508"/>
      <c r="F79" s="508"/>
      <c r="G79" s="508"/>
      <c r="H79" s="508"/>
      <c r="I79" s="508"/>
      <c r="J79" s="508"/>
      <c r="K79" s="508"/>
      <c r="L79" s="508"/>
      <c r="M79" s="508"/>
      <c r="N79" s="508"/>
      <c r="O79" s="508"/>
      <c r="P79" s="323"/>
      <c r="Q79" s="324"/>
      <c r="R79" s="309"/>
      <c r="S79" s="323"/>
      <c r="T79" s="324"/>
      <c r="U79" s="309"/>
      <c r="V79" s="309"/>
      <c r="W79" s="309"/>
      <c r="X79" s="323"/>
      <c r="Y79" s="324"/>
      <c r="Z79" s="309"/>
      <c r="AA79" s="309"/>
      <c r="AB79" s="309"/>
      <c r="AC79" s="309"/>
      <c r="AD79" s="309"/>
      <c r="AE79" s="309"/>
      <c r="AF79" s="309"/>
      <c r="AG79" s="314"/>
    </row>
    <row r="80" spans="1:33" ht="14.25" customHeight="1">
      <c r="A80" s="538"/>
      <c r="B80" s="539"/>
      <c r="C80" s="369"/>
      <c r="D80" s="369"/>
      <c r="E80" s="370"/>
      <c r="F80" s="370"/>
      <c r="G80" s="370"/>
      <c r="H80" s="370"/>
      <c r="I80" s="370"/>
      <c r="J80" s="370"/>
      <c r="K80" s="370"/>
      <c r="L80" s="370"/>
      <c r="M80" s="370"/>
      <c r="N80" s="370"/>
      <c r="O80" s="370"/>
      <c r="P80" s="325"/>
      <c r="Q80" s="326"/>
      <c r="R80" s="310"/>
      <c r="S80" s="325"/>
      <c r="T80" s="326"/>
      <c r="U80" s="310"/>
      <c r="V80" s="310"/>
      <c r="W80" s="310"/>
      <c r="X80" s="325"/>
      <c r="Y80" s="326"/>
      <c r="Z80" s="310"/>
      <c r="AA80" s="310"/>
      <c r="AB80" s="310"/>
      <c r="AC80" s="310"/>
      <c r="AD80" s="310"/>
      <c r="AE80" s="310"/>
      <c r="AF80" s="310"/>
      <c r="AG80" s="315"/>
    </row>
    <row r="81" spans="1:33" ht="19.5" customHeight="1">
      <c r="A81" s="538"/>
      <c r="B81" s="539"/>
      <c r="C81" s="3"/>
      <c r="D81" s="378"/>
      <c r="E81" s="379"/>
      <c r="F81" s="366"/>
      <c r="G81" s="400"/>
      <c r="H81" s="367"/>
      <c r="I81" s="378"/>
      <c r="J81" s="379"/>
      <c r="K81" s="3"/>
      <c r="L81" s="3"/>
      <c r="M81" s="3"/>
      <c r="N81" s="3"/>
      <c r="O81" s="3"/>
      <c r="P81" s="325"/>
      <c r="Q81" s="326"/>
      <c r="R81" s="310"/>
      <c r="S81" s="325"/>
      <c r="T81" s="326"/>
      <c r="U81" s="310"/>
      <c r="V81" s="310"/>
      <c r="W81" s="310"/>
      <c r="X81" s="325"/>
      <c r="Y81" s="326"/>
      <c r="Z81" s="310"/>
      <c r="AA81" s="310"/>
      <c r="AB81" s="310"/>
      <c r="AC81" s="310"/>
      <c r="AD81" s="310"/>
      <c r="AE81" s="310"/>
      <c r="AF81" s="310"/>
      <c r="AG81" s="315"/>
    </row>
    <row r="82" spans="1:33" ht="15" customHeight="1">
      <c r="A82" s="538"/>
      <c r="B82" s="539"/>
      <c r="C82" s="150"/>
      <c r="D82" s="476"/>
      <c r="E82" s="477"/>
      <c r="F82" s="478"/>
      <c r="G82" s="479"/>
      <c r="H82" s="480"/>
      <c r="I82" s="476"/>
      <c r="J82" s="477"/>
      <c r="K82" s="150"/>
      <c r="L82" s="150"/>
      <c r="M82" s="150"/>
      <c r="N82" s="150"/>
      <c r="O82" s="150"/>
      <c r="P82" s="325"/>
      <c r="Q82" s="326"/>
      <c r="R82" s="310"/>
      <c r="S82" s="325"/>
      <c r="T82" s="326"/>
      <c r="U82" s="310"/>
      <c r="V82" s="310"/>
      <c r="W82" s="310"/>
      <c r="X82" s="325"/>
      <c r="Y82" s="326"/>
      <c r="Z82" s="310"/>
      <c r="AA82" s="310"/>
      <c r="AB82" s="310"/>
      <c r="AC82" s="310"/>
      <c r="AD82" s="310"/>
      <c r="AE82" s="310"/>
      <c r="AF82" s="310"/>
      <c r="AG82" s="315"/>
    </row>
    <row r="83" spans="1:33" ht="18" customHeight="1">
      <c r="A83" s="538"/>
      <c r="B83" s="539"/>
      <c r="C83" s="542"/>
      <c r="D83" s="542"/>
      <c r="E83" s="543"/>
      <c r="F83" s="543"/>
      <c r="G83" s="543"/>
      <c r="H83" s="543"/>
      <c r="I83" s="543"/>
      <c r="J83" s="543"/>
      <c r="K83" s="543"/>
      <c r="L83" s="543"/>
      <c r="M83" s="543"/>
      <c r="N83" s="543"/>
      <c r="O83" s="543"/>
      <c r="P83" s="325"/>
      <c r="Q83" s="326"/>
      <c r="R83" s="310"/>
      <c r="S83" s="325"/>
      <c r="T83" s="326"/>
      <c r="U83" s="310"/>
      <c r="V83" s="310"/>
      <c r="W83" s="310"/>
      <c r="X83" s="325"/>
      <c r="Y83" s="326"/>
      <c r="Z83" s="310"/>
      <c r="AA83" s="310"/>
      <c r="AB83" s="310"/>
      <c r="AC83" s="310"/>
      <c r="AD83" s="310"/>
      <c r="AE83" s="310"/>
      <c r="AF83" s="310"/>
      <c r="AG83" s="315"/>
    </row>
    <row r="84" spans="1:33" ht="17.25" customHeight="1">
      <c r="A84" s="538"/>
      <c r="B84" s="539"/>
      <c r="C84" s="491"/>
      <c r="D84" s="491"/>
      <c r="E84" s="492"/>
      <c r="F84" s="492"/>
      <c r="G84" s="492"/>
      <c r="H84" s="492"/>
      <c r="I84" s="492"/>
      <c r="J84" s="492"/>
      <c r="K84" s="492"/>
      <c r="L84" s="492"/>
      <c r="M84" s="492"/>
      <c r="N84" s="492"/>
      <c r="O84" s="492"/>
      <c r="P84" s="325"/>
      <c r="Q84" s="326"/>
      <c r="R84" s="310"/>
      <c r="S84" s="325"/>
      <c r="T84" s="326"/>
      <c r="U84" s="310"/>
      <c r="V84" s="310"/>
      <c r="W84" s="310"/>
      <c r="X84" s="325"/>
      <c r="Y84" s="326"/>
      <c r="Z84" s="310"/>
      <c r="AA84" s="310"/>
      <c r="AB84" s="310"/>
      <c r="AC84" s="310"/>
      <c r="AD84" s="310"/>
      <c r="AE84" s="310"/>
      <c r="AF84" s="310"/>
      <c r="AG84" s="315"/>
    </row>
    <row r="85" spans="1:33" ht="19.5" customHeight="1">
      <c r="A85" s="538"/>
      <c r="B85" s="539"/>
      <c r="C85" s="150"/>
      <c r="D85" s="476"/>
      <c r="E85" s="477"/>
      <c r="F85" s="478"/>
      <c r="G85" s="479"/>
      <c r="H85" s="480"/>
      <c r="I85" s="476"/>
      <c r="J85" s="477"/>
      <c r="K85" s="150"/>
      <c r="L85" s="150"/>
      <c r="M85" s="150"/>
      <c r="N85" s="150"/>
      <c r="O85" s="150"/>
      <c r="P85" s="325"/>
      <c r="Q85" s="326"/>
      <c r="R85" s="310"/>
      <c r="S85" s="325"/>
      <c r="T85" s="326"/>
      <c r="U85" s="310"/>
      <c r="V85" s="310"/>
      <c r="W85" s="310"/>
      <c r="X85" s="325"/>
      <c r="Y85" s="326"/>
      <c r="Z85" s="310"/>
      <c r="AA85" s="310"/>
      <c r="AB85" s="310"/>
      <c r="AC85" s="310"/>
      <c r="AD85" s="310"/>
      <c r="AE85" s="310"/>
      <c r="AF85" s="310"/>
      <c r="AG85" s="315"/>
    </row>
    <row r="86" spans="1:33" ht="15.75" customHeight="1">
      <c r="A86" s="538"/>
      <c r="B86" s="539"/>
      <c r="C86" s="151"/>
      <c r="D86" s="506"/>
      <c r="E86" s="507"/>
      <c r="F86" s="490"/>
      <c r="G86" s="479"/>
      <c r="H86" s="480"/>
      <c r="I86" s="476"/>
      <c r="J86" s="477"/>
      <c r="K86" s="150"/>
      <c r="L86" s="150"/>
      <c r="M86" s="150"/>
      <c r="N86" s="150"/>
      <c r="O86" s="150"/>
      <c r="P86" s="325"/>
      <c r="Q86" s="326"/>
      <c r="R86" s="310"/>
      <c r="S86" s="325"/>
      <c r="T86" s="326"/>
      <c r="U86" s="310"/>
      <c r="V86" s="310"/>
      <c r="W86" s="310"/>
      <c r="X86" s="325"/>
      <c r="Y86" s="326"/>
      <c r="Z86" s="310"/>
      <c r="AA86" s="310"/>
      <c r="AB86" s="310"/>
      <c r="AC86" s="310"/>
      <c r="AD86" s="310"/>
      <c r="AE86" s="310"/>
      <c r="AF86" s="310"/>
      <c r="AG86" s="315"/>
    </row>
    <row r="87" spans="1:33" ht="15" customHeight="1">
      <c r="A87" s="538"/>
      <c r="B87" s="539"/>
      <c r="C87" s="542"/>
      <c r="D87" s="542"/>
      <c r="E87" s="543"/>
      <c r="F87" s="543"/>
      <c r="G87" s="543"/>
      <c r="H87" s="543"/>
      <c r="I87" s="543"/>
      <c r="J87" s="543"/>
      <c r="K87" s="543"/>
      <c r="L87" s="543"/>
      <c r="M87" s="543"/>
      <c r="N87" s="543"/>
      <c r="O87" s="543"/>
      <c r="P87" s="325"/>
      <c r="Q87" s="326"/>
      <c r="R87" s="310"/>
      <c r="S87" s="325"/>
      <c r="T87" s="326"/>
      <c r="U87" s="310"/>
      <c r="V87" s="310"/>
      <c r="W87" s="310"/>
      <c r="X87" s="325"/>
      <c r="Y87" s="326"/>
      <c r="Z87" s="310"/>
      <c r="AA87" s="310"/>
      <c r="AB87" s="310"/>
      <c r="AC87" s="310"/>
      <c r="AD87" s="310"/>
      <c r="AE87" s="310"/>
      <c r="AF87" s="310"/>
      <c r="AG87" s="315"/>
    </row>
    <row r="88" spans="1:33" ht="14.25" customHeight="1">
      <c r="A88" s="538"/>
      <c r="B88" s="539"/>
      <c r="C88" s="491"/>
      <c r="D88" s="491"/>
      <c r="E88" s="492"/>
      <c r="F88" s="492"/>
      <c r="G88" s="492"/>
      <c r="H88" s="492"/>
      <c r="I88" s="492"/>
      <c r="J88" s="492"/>
      <c r="K88" s="492"/>
      <c r="L88" s="492"/>
      <c r="M88" s="492"/>
      <c r="N88" s="492"/>
      <c r="O88" s="492"/>
      <c r="P88" s="325"/>
      <c r="Q88" s="326"/>
      <c r="R88" s="310"/>
      <c r="S88" s="325"/>
      <c r="T88" s="326"/>
      <c r="U88" s="310"/>
      <c r="V88" s="310"/>
      <c r="W88" s="310"/>
      <c r="X88" s="325"/>
      <c r="Y88" s="326"/>
      <c r="Z88" s="310"/>
      <c r="AA88" s="310"/>
      <c r="AB88" s="310"/>
      <c r="AC88" s="310"/>
      <c r="AD88" s="310"/>
      <c r="AE88" s="310"/>
      <c r="AF88" s="310"/>
      <c r="AG88" s="315"/>
    </row>
    <row r="89" spans="1:33" ht="23.25" customHeight="1">
      <c r="A89" s="538"/>
      <c r="B89" s="539"/>
      <c r="C89" s="150"/>
      <c r="D89" s="476"/>
      <c r="E89" s="477"/>
      <c r="F89" s="478"/>
      <c r="G89" s="479"/>
      <c r="H89" s="480"/>
      <c r="I89" s="476"/>
      <c r="J89" s="477"/>
      <c r="K89" s="150"/>
      <c r="L89" s="150"/>
      <c r="M89" s="150"/>
      <c r="N89" s="150"/>
      <c r="O89" s="150"/>
      <c r="P89" s="325"/>
      <c r="Q89" s="326"/>
      <c r="R89" s="310"/>
      <c r="S89" s="325"/>
      <c r="T89" s="326"/>
      <c r="U89" s="310"/>
      <c r="V89" s="310"/>
      <c r="W89" s="310"/>
      <c r="X89" s="325"/>
      <c r="Y89" s="326"/>
      <c r="Z89" s="310"/>
      <c r="AA89" s="310"/>
      <c r="AB89" s="310"/>
      <c r="AC89" s="310"/>
      <c r="AD89" s="310"/>
      <c r="AE89" s="310"/>
      <c r="AF89" s="310"/>
      <c r="AG89" s="315"/>
    </row>
    <row r="90" spans="1:33" ht="15.75" customHeight="1" thickBot="1">
      <c r="A90" s="540"/>
      <c r="B90" s="541"/>
      <c r="C90" s="111"/>
      <c r="D90" s="558"/>
      <c r="E90" s="489"/>
      <c r="F90" s="478"/>
      <c r="G90" s="545"/>
      <c r="H90" s="546"/>
      <c r="I90" s="476"/>
      <c r="J90" s="477"/>
      <c r="K90" s="111"/>
      <c r="L90" s="111"/>
      <c r="M90" s="111"/>
      <c r="N90" s="111"/>
      <c r="O90" s="111"/>
      <c r="P90" s="325"/>
      <c r="Q90" s="326"/>
      <c r="R90" s="310"/>
      <c r="S90" s="325"/>
      <c r="T90" s="326"/>
      <c r="U90" s="310"/>
      <c r="V90" s="310"/>
      <c r="W90" s="310"/>
      <c r="X90" s="325"/>
      <c r="Y90" s="326"/>
      <c r="Z90" s="310"/>
      <c r="AA90" s="310"/>
      <c r="AB90" s="310"/>
      <c r="AC90" s="310"/>
      <c r="AD90" s="310"/>
      <c r="AE90" s="310"/>
      <c r="AF90" s="310"/>
      <c r="AG90" s="315"/>
    </row>
    <row r="91" spans="1:33" ht="17.25" customHeight="1" thickBot="1">
      <c r="A91" s="534"/>
      <c r="B91" s="535"/>
      <c r="C91" s="488"/>
      <c r="D91" s="489"/>
      <c r="E91" s="489"/>
      <c r="F91" s="489"/>
      <c r="G91" s="489"/>
      <c r="H91" s="489"/>
      <c r="I91" s="487"/>
      <c r="J91" s="477"/>
      <c r="K91" s="152"/>
      <c r="L91" s="152"/>
      <c r="M91" s="152"/>
      <c r="N91" s="152"/>
      <c r="O91" s="152"/>
      <c r="P91" s="327"/>
      <c r="Q91" s="328"/>
      <c r="R91" s="311"/>
      <c r="S91" s="327"/>
      <c r="T91" s="328"/>
      <c r="U91" s="311"/>
      <c r="V91" s="311"/>
      <c r="W91" s="311"/>
      <c r="X91" s="327"/>
      <c r="Y91" s="328"/>
      <c r="Z91" s="311"/>
      <c r="AA91" s="311"/>
      <c r="AB91" s="311"/>
      <c r="AC91" s="311"/>
      <c r="AD91" s="311"/>
      <c r="AE91" s="311"/>
      <c r="AF91" s="311"/>
      <c r="AG91" s="316"/>
    </row>
    <row r="92" spans="1:33" ht="15">
      <c r="A92" s="493"/>
      <c r="B92" s="494"/>
      <c r="C92" s="555"/>
      <c r="D92" s="556"/>
      <c r="E92" s="556"/>
      <c r="F92" s="556"/>
      <c r="G92" s="556"/>
      <c r="H92" s="557"/>
      <c r="I92" s="164"/>
      <c r="J92" s="165"/>
      <c r="K92" s="153"/>
      <c r="L92" s="153"/>
      <c r="M92" s="153"/>
      <c r="N92" s="153"/>
      <c r="O92" s="153"/>
      <c r="P92" s="394"/>
      <c r="Q92" s="395"/>
      <c r="R92" s="371"/>
      <c r="S92" s="394"/>
      <c r="T92" s="395"/>
      <c r="U92" s="371"/>
      <c r="V92" s="371"/>
      <c r="W92" s="388"/>
      <c r="X92" s="394"/>
      <c r="Y92" s="395"/>
      <c r="Z92" s="371"/>
      <c r="AA92" s="371"/>
      <c r="AB92" s="371"/>
      <c r="AC92" s="371"/>
      <c r="AD92" s="371"/>
      <c r="AE92" s="371"/>
      <c r="AF92" s="371"/>
      <c r="AG92" s="514"/>
    </row>
    <row r="93" spans="1:33" ht="24" customHeight="1" thickBot="1">
      <c r="A93" s="495"/>
      <c r="B93" s="496"/>
      <c r="C93" s="554"/>
      <c r="D93" s="477"/>
      <c r="E93" s="477"/>
      <c r="F93" s="477"/>
      <c r="G93" s="477"/>
      <c r="H93" s="477"/>
      <c r="I93" s="162"/>
      <c r="J93" s="163"/>
      <c r="K93" s="154"/>
      <c r="L93" s="154"/>
      <c r="M93" s="154"/>
      <c r="N93" s="154"/>
      <c r="O93" s="154"/>
      <c r="P93" s="396"/>
      <c r="Q93" s="397"/>
      <c r="R93" s="372"/>
      <c r="S93" s="396"/>
      <c r="T93" s="397"/>
      <c r="U93" s="372"/>
      <c r="V93" s="361"/>
      <c r="W93" s="389"/>
      <c r="X93" s="396"/>
      <c r="Y93" s="397"/>
      <c r="Z93" s="372"/>
      <c r="AA93" s="361"/>
      <c r="AB93" s="372"/>
      <c r="AC93" s="372"/>
      <c r="AD93" s="372"/>
      <c r="AE93" s="372"/>
      <c r="AF93" s="372"/>
      <c r="AG93" s="515"/>
    </row>
    <row r="94" spans="1:33" ht="50.25" customHeight="1">
      <c r="A94" s="549"/>
      <c r="B94" s="550"/>
      <c r="C94" s="550"/>
      <c r="D94" s="550"/>
      <c r="E94" s="550"/>
      <c r="F94" s="550"/>
      <c r="G94" s="550"/>
      <c r="H94" s="550"/>
      <c r="I94" s="550"/>
      <c r="J94" s="550"/>
      <c r="K94" s="550"/>
      <c r="L94" s="550"/>
      <c r="M94" s="550"/>
      <c r="N94" s="550"/>
      <c r="O94" s="550"/>
      <c r="P94" s="550"/>
      <c r="Q94" s="550"/>
      <c r="R94" s="550"/>
      <c r="S94" s="550"/>
      <c r="T94" s="550"/>
      <c r="U94" s="550"/>
      <c r="V94" s="550"/>
      <c r="W94" s="550"/>
      <c r="X94" s="550"/>
      <c r="Y94" s="550"/>
      <c r="Z94" s="550"/>
      <c r="AA94" s="550"/>
      <c r="AB94" s="550"/>
      <c r="AC94" s="550"/>
      <c r="AD94" s="550"/>
      <c r="AE94" s="550"/>
      <c r="AF94" s="550"/>
      <c r="AG94" s="550"/>
    </row>
    <row r="95" spans="9:10" ht="12.75">
      <c r="I95" s="553"/>
      <c r="J95" s="553"/>
    </row>
    <row r="96" spans="9:10" ht="18.75">
      <c r="I96" s="160"/>
      <c r="J96" s="160"/>
    </row>
  </sheetData>
  <sheetProtection/>
  <mergeCells count="286">
    <mergeCell ref="A94:AG94"/>
    <mergeCell ref="D82:E82"/>
    <mergeCell ref="G74:H74"/>
    <mergeCell ref="C76:H76"/>
    <mergeCell ref="I95:J95"/>
    <mergeCell ref="C93:H93"/>
    <mergeCell ref="C92:H92"/>
    <mergeCell ref="D90:E90"/>
    <mergeCell ref="I90:J90"/>
    <mergeCell ref="F90:H90"/>
    <mergeCell ref="F85:H85"/>
    <mergeCell ref="C62:H62"/>
    <mergeCell ref="I86:J86"/>
    <mergeCell ref="D89:E89"/>
    <mergeCell ref="I89:J89"/>
    <mergeCell ref="C70:E70"/>
    <mergeCell ref="I65:J65"/>
    <mergeCell ref="C68:O68"/>
    <mergeCell ref="C66:E66"/>
    <mergeCell ref="I66:J66"/>
    <mergeCell ref="AD63:AD76"/>
    <mergeCell ref="I74:J74"/>
    <mergeCell ref="I76:J76"/>
    <mergeCell ref="A91:B91"/>
    <mergeCell ref="A79:B90"/>
    <mergeCell ref="C83:O83"/>
    <mergeCell ref="C84:O84"/>
    <mergeCell ref="C87:O87"/>
    <mergeCell ref="C69:E69"/>
    <mergeCell ref="C71:O71"/>
    <mergeCell ref="AG21:AG35"/>
    <mergeCell ref="U77:U78"/>
    <mergeCell ref="AE36:AE49"/>
    <mergeCell ref="R63:R76"/>
    <mergeCell ref="Z63:Z76"/>
    <mergeCell ref="U63:U76"/>
    <mergeCell ref="R77:R78"/>
    <mergeCell ref="AG50:AG62"/>
    <mergeCell ref="AG63:AG76"/>
    <mergeCell ref="AD50:AD62"/>
    <mergeCell ref="B77:B78"/>
    <mergeCell ref="C77:H77"/>
    <mergeCell ref="I77:J77"/>
    <mergeCell ref="I78:J78"/>
    <mergeCell ref="I73:J73"/>
    <mergeCell ref="B75:B76"/>
    <mergeCell ref="I75:J75"/>
    <mergeCell ref="C73:E73"/>
    <mergeCell ref="G73:H73"/>
    <mergeCell ref="A36:B47"/>
    <mergeCell ref="C54:O54"/>
    <mergeCell ref="I60:J60"/>
    <mergeCell ref="C35:I35"/>
    <mergeCell ref="B50:B61"/>
    <mergeCell ref="H38:I38"/>
    <mergeCell ref="H49:I49"/>
    <mergeCell ref="H47:I47"/>
    <mergeCell ref="H46:I46"/>
    <mergeCell ref="I53:J53"/>
    <mergeCell ref="AG92:AG93"/>
    <mergeCell ref="AF77:AF78"/>
    <mergeCell ref="AG77:AG78"/>
    <mergeCell ref="AF79:AF91"/>
    <mergeCell ref="AG79:AG91"/>
    <mergeCell ref="AD92:AD93"/>
    <mergeCell ref="AF92:AF93"/>
    <mergeCell ref="AE92:AE93"/>
    <mergeCell ref="AE77:AE78"/>
    <mergeCell ref="AD79:AD91"/>
    <mergeCell ref="C45:O45"/>
    <mergeCell ref="C79:O79"/>
    <mergeCell ref="I61:J61"/>
    <mergeCell ref="I56:J56"/>
    <mergeCell ref="R92:R93"/>
    <mergeCell ref="F89:H89"/>
    <mergeCell ref="C78:H78"/>
    <mergeCell ref="G65:H65"/>
    <mergeCell ref="G69:H69"/>
    <mergeCell ref="I69:J69"/>
    <mergeCell ref="AB77:AB78"/>
    <mergeCell ref="AD77:AD78"/>
    <mergeCell ref="AB79:AB91"/>
    <mergeCell ref="AC92:AC93"/>
    <mergeCell ref="AC77:AC78"/>
    <mergeCell ref="Z77:Z78"/>
    <mergeCell ref="AA92:AA93"/>
    <mergeCell ref="Z92:Z93"/>
    <mergeCell ref="A92:B93"/>
    <mergeCell ref="B63:B74"/>
    <mergeCell ref="C63:O63"/>
    <mergeCell ref="C64:O64"/>
    <mergeCell ref="C67:O67"/>
    <mergeCell ref="AB92:AB93"/>
    <mergeCell ref="A50:A78"/>
    <mergeCell ref="D86:E86"/>
    <mergeCell ref="W63:W76"/>
    <mergeCell ref="W77:W78"/>
    <mergeCell ref="I91:J91"/>
    <mergeCell ref="C91:H91"/>
    <mergeCell ref="Z79:Z91"/>
    <mergeCell ref="I82:J82"/>
    <mergeCell ref="U79:U91"/>
    <mergeCell ref="W79:W91"/>
    <mergeCell ref="D85:E85"/>
    <mergeCell ref="F86:H86"/>
    <mergeCell ref="D81:E81"/>
    <mergeCell ref="C88:O88"/>
    <mergeCell ref="AG36:AG49"/>
    <mergeCell ref="AE50:AE62"/>
    <mergeCell ref="AF50:AF62"/>
    <mergeCell ref="W50:W62"/>
    <mergeCell ref="C51:O51"/>
    <mergeCell ref="AF63:AF76"/>
    <mergeCell ref="AE63:AE76"/>
    <mergeCell ref="AB63:AB76"/>
    <mergeCell ref="AC63:AC76"/>
    <mergeCell ref="C44:O44"/>
    <mergeCell ref="AD8:AD20"/>
    <mergeCell ref="AF21:AF35"/>
    <mergeCell ref="AD21:AD35"/>
    <mergeCell ref="AE21:AE35"/>
    <mergeCell ref="I85:J85"/>
    <mergeCell ref="F82:H82"/>
    <mergeCell ref="AF36:AF49"/>
    <mergeCell ref="AC79:AC91"/>
    <mergeCell ref="AE79:AE91"/>
    <mergeCell ref="I62:J62"/>
    <mergeCell ref="AB36:AB49"/>
    <mergeCell ref="P92:Q93"/>
    <mergeCell ref="S92:T93"/>
    <mergeCell ref="R36:R49"/>
    <mergeCell ref="U50:U62"/>
    <mergeCell ref="P63:Q76"/>
    <mergeCell ref="S63:T76"/>
    <mergeCell ref="P77:Q78"/>
    <mergeCell ref="S77:T78"/>
    <mergeCell ref="P79:Q91"/>
    <mergeCell ref="H39:I39"/>
    <mergeCell ref="C34:I34"/>
    <mergeCell ref="C26:O26"/>
    <mergeCell ref="F33:G33"/>
    <mergeCell ref="AD36:AD49"/>
    <mergeCell ref="AA50:AA62"/>
    <mergeCell ref="AC36:AC49"/>
    <mergeCell ref="AC50:AC62"/>
    <mergeCell ref="AB21:AB35"/>
    <mergeCell ref="AC21:AC35"/>
    <mergeCell ref="C9:O9"/>
    <mergeCell ref="D28:E28"/>
    <mergeCell ref="C29:O29"/>
    <mergeCell ref="Z50:Z62"/>
    <mergeCell ref="AA36:AA49"/>
    <mergeCell ref="AB50:AB62"/>
    <mergeCell ref="I52:J52"/>
    <mergeCell ref="I57:J57"/>
    <mergeCell ref="Z36:Z49"/>
    <mergeCell ref="C36:O36"/>
    <mergeCell ref="B21:B32"/>
    <mergeCell ref="F28:G28"/>
    <mergeCell ref="C21:O21"/>
    <mergeCell ref="D24:E24"/>
    <mergeCell ref="F18:G18"/>
    <mergeCell ref="F10:G10"/>
    <mergeCell ref="F20:G20"/>
    <mergeCell ref="D31:E31"/>
    <mergeCell ref="F31:G31"/>
    <mergeCell ref="C25:O25"/>
    <mergeCell ref="P50:Q62"/>
    <mergeCell ref="S50:T62"/>
    <mergeCell ref="D18:E18"/>
    <mergeCell ref="F32:G32"/>
    <mergeCell ref="C40:O40"/>
    <mergeCell ref="C41:O41"/>
    <mergeCell ref="D32:E32"/>
    <mergeCell ref="D20:E20"/>
    <mergeCell ref="C37:O37"/>
    <mergeCell ref="H42:I42"/>
    <mergeCell ref="F56:G56"/>
    <mergeCell ref="A8:A35"/>
    <mergeCell ref="D27:E27"/>
    <mergeCell ref="C16:O16"/>
    <mergeCell ref="C17:O17"/>
    <mergeCell ref="C8:O8"/>
    <mergeCell ref="C12:O12"/>
    <mergeCell ref="D33:E33"/>
    <mergeCell ref="F27:G27"/>
    <mergeCell ref="B8:B19"/>
    <mergeCell ref="B34:B35"/>
    <mergeCell ref="D14:E14"/>
    <mergeCell ref="F15:G15"/>
    <mergeCell ref="D10:E10"/>
    <mergeCell ref="X2:AG2"/>
    <mergeCell ref="D11:E11"/>
    <mergeCell ref="V8:V20"/>
    <mergeCell ref="AG8:AG20"/>
    <mergeCell ref="F11:G11"/>
    <mergeCell ref="C13:O13"/>
    <mergeCell ref="AB8:AB20"/>
    <mergeCell ref="AC8:AC20"/>
    <mergeCell ref="AE8:AE20"/>
    <mergeCell ref="AF8:AF20"/>
    <mergeCell ref="X1:AG1"/>
    <mergeCell ref="X3:AG3"/>
    <mergeCell ref="AE5:AG6"/>
    <mergeCell ref="A4:AG4"/>
    <mergeCell ref="P5:U5"/>
    <mergeCell ref="A5:B7"/>
    <mergeCell ref="AB5:AD6"/>
    <mergeCell ref="C5:O7"/>
    <mergeCell ref="AA5:AA7"/>
    <mergeCell ref="X5:Z7"/>
    <mergeCell ref="D15:E15"/>
    <mergeCell ref="D19:E19"/>
    <mergeCell ref="F19:G19"/>
    <mergeCell ref="F14:G14"/>
    <mergeCell ref="S6:U7"/>
    <mergeCell ref="P8:R20"/>
    <mergeCell ref="F23:G23"/>
    <mergeCell ref="D23:E23"/>
    <mergeCell ref="C22:O22"/>
    <mergeCell ref="C30:O30"/>
    <mergeCell ref="F81:H81"/>
    <mergeCell ref="I70:J70"/>
    <mergeCell ref="C74:E74"/>
    <mergeCell ref="C65:E65"/>
    <mergeCell ref="C72:O72"/>
    <mergeCell ref="G70:H70"/>
    <mergeCell ref="I81:J81"/>
    <mergeCell ref="W92:W93"/>
    <mergeCell ref="X63:Y76"/>
    <mergeCell ref="X77:Y78"/>
    <mergeCell ref="X79:Y91"/>
    <mergeCell ref="V63:V76"/>
    <mergeCell ref="R79:R91"/>
    <mergeCell ref="V92:V93"/>
    <mergeCell ref="S79:T91"/>
    <mergeCell ref="X92:Y93"/>
    <mergeCell ref="U92:U93"/>
    <mergeCell ref="C80:O80"/>
    <mergeCell ref="A48:B49"/>
    <mergeCell ref="C48:G48"/>
    <mergeCell ref="H48:I48"/>
    <mergeCell ref="C49:G49"/>
    <mergeCell ref="C75:H75"/>
    <mergeCell ref="G66:H66"/>
    <mergeCell ref="F61:G61"/>
    <mergeCell ref="C58:O58"/>
    <mergeCell ref="F57:G57"/>
    <mergeCell ref="F24:G24"/>
    <mergeCell ref="F53:G53"/>
    <mergeCell ref="R21:R35"/>
    <mergeCell ref="R50:R62"/>
    <mergeCell ref="F52:G52"/>
    <mergeCell ref="C50:O50"/>
    <mergeCell ref="C55:O55"/>
    <mergeCell ref="C59:O59"/>
    <mergeCell ref="F60:G60"/>
    <mergeCell ref="H43:I43"/>
    <mergeCell ref="X21:Y35"/>
    <mergeCell ref="U21:U35"/>
    <mergeCell ref="P6:R7"/>
    <mergeCell ref="P21:Q35"/>
    <mergeCell ref="W5:W7"/>
    <mergeCell ref="U36:U49"/>
    <mergeCell ref="P36:Q49"/>
    <mergeCell ref="S36:T49"/>
    <mergeCell ref="W36:W49"/>
    <mergeCell ref="AA8:AA20"/>
    <mergeCell ref="V5:V7"/>
    <mergeCell ref="W21:W35"/>
    <mergeCell ref="W8:W20"/>
    <mergeCell ref="X8:Z20"/>
    <mergeCell ref="S21:T35"/>
    <mergeCell ref="S8:U20"/>
    <mergeCell ref="V21:V35"/>
    <mergeCell ref="AA21:AA35"/>
    <mergeCell ref="Z21:Z35"/>
    <mergeCell ref="V36:V49"/>
    <mergeCell ref="V79:V91"/>
    <mergeCell ref="AA77:AA78"/>
    <mergeCell ref="AA79:AA91"/>
    <mergeCell ref="AA63:AA76"/>
    <mergeCell ref="X36:Y49"/>
    <mergeCell ref="X50:Y62"/>
    <mergeCell ref="V50:V62"/>
    <mergeCell ref="V77:V78"/>
  </mergeCells>
  <printOptions/>
  <pageMargins left="0" right="0" top="0" bottom="0" header="0.31496062992125984" footer="0.31496062992125984"/>
  <pageSetup fitToHeight="0" fitToWidth="1" horizontalDpi="600" verticalDpi="600" orientation="landscape" paperSize="9" scale="67" r:id="rId3"/>
  <rowBreaks count="2" manualBreakCount="2">
    <brk id="49" max="27" man="1"/>
    <brk id="100" max="2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tabSelected="1" view="pageBreakPreview" zoomScale="75" zoomScaleSheetLayoutView="75" zoomScalePageLayoutView="0" workbookViewId="0" topLeftCell="A1">
      <selection activeCell="Y7" sqref="Y7"/>
    </sheetView>
  </sheetViews>
  <sheetFormatPr defaultColWidth="11.00390625" defaultRowHeight="15"/>
  <cols>
    <col min="1" max="1" width="9.140625" style="21" customWidth="1"/>
    <col min="2" max="2" width="26.421875" style="21" customWidth="1"/>
    <col min="3" max="3" width="9.00390625" style="21" customWidth="1"/>
    <col min="4" max="4" width="9.8515625" style="21" customWidth="1"/>
    <col min="5" max="5" width="11.8515625" style="21" customWidth="1"/>
    <col min="6" max="6" width="21.8515625" style="21" customWidth="1"/>
    <col min="7" max="7" width="12.28125" style="21" customWidth="1"/>
    <col min="8" max="8" width="11.57421875" style="21" customWidth="1"/>
    <col min="9" max="9" width="11.7109375" style="21" customWidth="1"/>
    <col min="10" max="10" width="9.8515625" style="21" customWidth="1"/>
    <col min="11" max="11" width="10.7109375" style="21" customWidth="1"/>
    <col min="12" max="12" width="9.140625" style="21" customWidth="1"/>
    <col min="13" max="13" width="14.8515625" style="21" customWidth="1"/>
    <col min="14" max="14" width="12.421875" style="21" customWidth="1"/>
    <col min="15" max="15" width="10.57421875" style="21" customWidth="1"/>
    <col min="16" max="16" width="8.57421875" style="21" customWidth="1"/>
    <col min="17" max="17" width="9.421875" style="21" customWidth="1"/>
    <col min="18" max="19" width="10.28125" style="21" customWidth="1"/>
    <col min="20" max="21" width="11.140625" style="21" customWidth="1"/>
    <col min="22" max="22" width="15.140625" style="21" customWidth="1"/>
    <col min="23" max="250" width="9.140625" style="21" customWidth="1"/>
    <col min="251" max="251" width="25.8515625" style="21" customWidth="1"/>
    <col min="252" max="253" width="10.7109375" style="21" customWidth="1"/>
    <col min="254" max="254" width="9.7109375" style="21" customWidth="1"/>
    <col min="255" max="16384" width="11.00390625" style="21" customWidth="1"/>
  </cols>
  <sheetData>
    <row r="1" spans="15:22" ht="2.25" customHeight="1">
      <c r="O1" s="414"/>
      <c r="P1" s="414"/>
      <c r="Q1" s="415"/>
      <c r="R1" s="415"/>
      <c r="S1" s="415"/>
      <c r="T1" s="415"/>
      <c r="U1" s="415"/>
      <c r="V1" s="415"/>
    </row>
    <row r="2" spans="15:22" ht="18.75" hidden="1">
      <c r="O2" s="414"/>
      <c r="P2" s="414"/>
      <c r="Q2" s="415"/>
      <c r="R2" s="415"/>
      <c r="S2" s="415"/>
      <c r="T2" s="415"/>
      <c r="U2" s="415"/>
      <c r="V2" s="415"/>
    </row>
    <row r="3" spans="15:22" ht="18.75" hidden="1">
      <c r="O3" s="414"/>
      <c r="P3" s="414"/>
      <c r="Q3" s="415"/>
      <c r="R3" s="415"/>
      <c r="S3" s="415"/>
      <c r="T3" s="415"/>
      <c r="U3" s="415"/>
      <c r="V3" s="415"/>
    </row>
    <row r="4" spans="18:22" ht="15" hidden="1">
      <c r="R4" s="565"/>
      <c r="S4" s="565"/>
      <c r="T4" s="415"/>
      <c r="U4" s="415"/>
      <c r="V4" s="415"/>
    </row>
    <row r="5" ht="3.75" customHeight="1" hidden="1"/>
    <row r="6" spans="1:21" ht="46.5" customHeight="1" thickBot="1">
      <c r="A6" s="566" t="s">
        <v>163</v>
      </c>
      <c r="B6" s="567"/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567"/>
      <c r="Q6" s="567"/>
      <c r="R6" s="567"/>
      <c r="S6" s="567"/>
      <c r="T6" s="567"/>
      <c r="U6" s="22"/>
    </row>
    <row r="7" spans="1:22" ht="188.25" customHeight="1" thickBot="1">
      <c r="A7" s="568" t="s">
        <v>11</v>
      </c>
      <c r="B7" s="560"/>
      <c r="C7" s="41" t="s">
        <v>85</v>
      </c>
      <c r="D7" s="36" t="s">
        <v>12</v>
      </c>
      <c r="E7" s="37" t="s">
        <v>94</v>
      </c>
      <c r="F7" s="37" t="s">
        <v>130</v>
      </c>
      <c r="G7" s="37" t="s">
        <v>90</v>
      </c>
      <c r="H7" s="37" t="s">
        <v>88</v>
      </c>
      <c r="I7" s="37" t="s">
        <v>86</v>
      </c>
      <c r="J7" s="183" t="s">
        <v>97</v>
      </c>
      <c r="K7" s="36" t="s">
        <v>110</v>
      </c>
      <c r="L7" s="36" t="s">
        <v>98</v>
      </c>
      <c r="M7" s="228" t="s">
        <v>93</v>
      </c>
      <c r="N7" s="228" t="s">
        <v>99</v>
      </c>
      <c r="O7" s="36" t="s">
        <v>70</v>
      </c>
      <c r="P7" s="36" t="s">
        <v>21</v>
      </c>
      <c r="Q7" s="37" t="s">
        <v>13</v>
      </c>
      <c r="R7" s="37" t="s">
        <v>14</v>
      </c>
      <c r="S7" s="231" t="s">
        <v>141</v>
      </c>
      <c r="T7" s="37" t="s">
        <v>15</v>
      </c>
      <c r="U7" s="37" t="s">
        <v>16</v>
      </c>
      <c r="V7" s="37" t="s">
        <v>17</v>
      </c>
    </row>
    <row r="8" spans="1:22" ht="16.5" customHeight="1" thickBot="1">
      <c r="A8" s="559">
        <v>1</v>
      </c>
      <c r="B8" s="560"/>
      <c r="C8" s="39">
        <v>2</v>
      </c>
      <c r="D8" s="39">
        <v>3</v>
      </c>
      <c r="E8" s="41">
        <v>4</v>
      </c>
      <c r="F8" s="41">
        <v>5</v>
      </c>
      <c r="G8" s="41">
        <v>6</v>
      </c>
      <c r="H8" s="41">
        <v>7</v>
      </c>
      <c r="I8" s="42">
        <v>8</v>
      </c>
      <c r="J8" s="42">
        <v>9</v>
      </c>
      <c r="K8" s="40">
        <v>10</v>
      </c>
      <c r="L8" s="40">
        <v>11</v>
      </c>
      <c r="M8" s="40">
        <v>12</v>
      </c>
      <c r="N8" s="40">
        <v>13</v>
      </c>
      <c r="O8" s="40">
        <v>14</v>
      </c>
      <c r="P8" s="40">
        <v>15</v>
      </c>
      <c r="Q8" s="186" t="s">
        <v>95</v>
      </c>
      <c r="R8" s="39">
        <v>17</v>
      </c>
      <c r="S8" s="39">
        <v>18</v>
      </c>
      <c r="T8" s="41">
        <v>19</v>
      </c>
      <c r="U8" s="41">
        <v>20</v>
      </c>
      <c r="V8" s="41">
        <v>21</v>
      </c>
    </row>
    <row r="9" spans="1:22" s="23" customFormat="1" ht="41.25" customHeight="1">
      <c r="A9" s="561" t="s">
        <v>147</v>
      </c>
      <c r="B9" s="562"/>
      <c r="C9" s="43">
        <v>2016</v>
      </c>
      <c r="D9" s="127">
        <v>4.8</v>
      </c>
      <c r="E9" s="76">
        <v>763</v>
      </c>
      <c r="F9" s="166" t="s">
        <v>164</v>
      </c>
      <c r="G9" s="76">
        <v>220</v>
      </c>
      <c r="H9" s="137">
        <v>0.94</v>
      </c>
      <c r="I9" s="166" t="s">
        <v>165</v>
      </c>
      <c r="J9" s="166" t="s">
        <v>150</v>
      </c>
      <c r="K9" s="177" t="s">
        <v>87</v>
      </c>
      <c r="L9" s="179" t="s">
        <v>166</v>
      </c>
      <c r="M9" s="177" t="s">
        <v>167</v>
      </c>
      <c r="N9" s="179" t="s">
        <v>128</v>
      </c>
      <c r="O9" s="74">
        <v>160</v>
      </c>
      <c r="P9" s="74">
        <v>114</v>
      </c>
      <c r="Q9" s="177" t="s">
        <v>168</v>
      </c>
      <c r="R9" s="75">
        <v>456</v>
      </c>
      <c r="S9" s="237" t="s">
        <v>169</v>
      </c>
      <c r="T9" s="161">
        <v>3366.3</v>
      </c>
      <c r="U9" s="91">
        <v>3061.5</v>
      </c>
      <c r="V9" s="90">
        <f>SUM(U9/T9*100%)</f>
        <v>0.9094554852508688</v>
      </c>
    </row>
    <row r="10" spans="1:22" s="23" customFormat="1" ht="40.5" customHeight="1">
      <c r="A10" s="563"/>
      <c r="B10" s="563"/>
      <c r="C10" s="49">
        <v>2015</v>
      </c>
      <c r="D10" s="140">
        <v>4</v>
      </c>
      <c r="E10" s="79">
        <v>649</v>
      </c>
      <c r="F10" s="167" t="s">
        <v>170</v>
      </c>
      <c r="G10" s="79">
        <v>102</v>
      </c>
      <c r="H10" s="138">
        <v>0.94</v>
      </c>
      <c r="I10" s="167" t="s">
        <v>171</v>
      </c>
      <c r="J10" s="79" t="s">
        <v>148</v>
      </c>
      <c r="K10" s="178" t="s">
        <v>87</v>
      </c>
      <c r="L10" s="178" t="s">
        <v>151</v>
      </c>
      <c r="M10" s="178" t="s">
        <v>172</v>
      </c>
      <c r="N10" s="178" t="s">
        <v>173</v>
      </c>
      <c r="O10" s="77">
        <v>131</v>
      </c>
      <c r="P10" s="77">
        <v>92</v>
      </c>
      <c r="Q10" s="77">
        <v>6</v>
      </c>
      <c r="R10" s="78">
        <v>351</v>
      </c>
      <c r="S10" s="238" t="s">
        <v>174</v>
      </c>
      <c r="T10" s="79">
        <v>3316.4</v>
      </c>
      <c r="U10" s="92">
        <v>2173.7</v>
      </c>
      <c r="V10" s="139">
        <f>(U10/T10)</f>
        <v>0.6554396333373537</v>
      </c>
    </row>
    <row r="11" spans="1:24" s="23" customFormat="1" ht="34.5" customHeight="1">
      <c r="A11" s="573" t="s">
        <v>153</v>
      </c>
      <c r="B11" s="574"/>
      <c r="C11" s="200">
        <v>2016</v>
      </c>
      <c r="D11" s="201">
        <v>3</v>
      </c>
      <c r="E11" s="202">
        <v>517</v>
      </c>
      <c r="F11" s="204" t="s">
        <v>175</v>
      </c>
      <c r="G11" s="202">
        <v>156</v>
      </c>
      <c r="H11" s="203">
        <v>0.93</v>
      </c>
      <c r="I11" s="204" t="s">
        <v>176</v>
      </c>
      <c r="J11" s="202" t="s">
        <v>177</v>
      </c>
      <c r="K11" s="205" t="s">
        <v>178</v>
      </c>
      <c r="L11" s="192">
        <v>0</v>
      </c>
      <c r="M11" s="205" t="s">
        <v>179</v>
      </c>
      <c r="N11" s="192">
        <v>0</v>
      </c>
      <c r="O11" s="192">
        <v>41</v>
      </c>
      <c r="P11" s="192">
        <v>41</v>
      </c>
      <c r="Q11" s="192">
        <v>166</v>
      </c>
      <c r="R11" s="206">
        <v>326</v>
      </c>
      <c r="S11" s="235" t="s">
        <v>96</v>
      </c>
      <c r="T11" s="189">
        <v>5883.1</v>
      </c>
      <c r="U11" s="189">
        <v>4394.3</v>
      </c>
      <c r="V11" s="207">
        <f>(U11/T11)</f>
        <v>0.746936139110333</v>
      </c>
      <c r="X11" s="197"/>
    </row>
    <row r="12" spans="1:22" ht="27" customHeight="1">
      <c r="A12" s="574"/>
      <c r="B12" s="574"/>
      <c r="C12" s="208">
        <v>2015</v>
      </c>
      <c r="D12" s="209">
        <v>3.7</v>
      </c>
      <c r="E12" s="210">
        <v>587</v>
      </c>
      <c r="F12" s="212" t="s">
        <v>180</v>
      </c>
      <c r="G12" s="210">
        <v>259</v>
      </c>
      <c r="H12" s="211">
        <v>0.89</v>
      </c>
      <c r="I12" s="212" t="s">
        <v>181</v>
      </c>
      <c r="J12" s="212" t="s">
        <v>182</v>
      </c>
      <c r="K12" s="213" t="s">
        <v>183</v>
      </c>
      <c r="L12" s="214">
        <v>0</v>
      </c>
      <c r="M12" s="213" t="s">
        <v>184</v>
      </c>
      <c r="N12" s="214">
        <v>0</v>
      </c>
      <c r="O12" s="214">
        <v>13</v>
      </c>
      <c r="P12" s="214">
        <v>13</v>
      </c>
      <c r="Q12" s="210">
        <v>61</v>
      </c>
      <c r="R12" s="215">
        <v>313</v>
      </c>
      <c r="S12" s="236" t="s">
        <v>96</v>
      </c>
      <c r="T12" s="216">
        <v>5819.5</v>
      </c>
      <c r="U12" s="216">
        <v>4365.4</v>
      </c>
      <c r="V12" s="217">
        <f aca="true" t="shared" si="0" ref="V12:V24">(U12/T12)</f>
        <v>0.7501331729530027</v>
      </c>
    </row>
    <row r="13" spans="1:22" ht="27.75" customHeight="1">
      <c r="A13" s="578" t="s">
        <v>142</v>
      </c>
      <c r="B13" s="564" t="s">
        <v>140</v>
      </c>
      <c r="C13" s="43">
        <v>2016</v>
      </c>
      <c r="D13" s="196">
        <v>6.2</v>
      </c>
      <c r="E13" s="101">
        <v>373</v>
      </c>
      <c r="F13" s="172" t="s">
        <v>185</v>
      </c>
      <c r="G13" s="101">
        <v>176</v>
      </c>
      <c r="H13" s="137">
        <v>0.84</v>
      </c>
      <c r="I13" s="171" t="s">
        <v>186</v>
      </c>
      <c r="J13" s="171" t="s">
        <v>100</v>
      </c>
      <c r="K13" s="173" t="s">
        <v>87</v>
      </c>
      <c r="L13" s="190" t="s">
        <v>187</v>
      </c>
      <c r="M13" s="173" t="s">
        <v>152</v>
      </c>
      <c r="N13" s="173" t="s">
        <v>100</v>
      </c>
      <c r="O13" s="173" t="s">
        <v>188</v>
      </c>
      <c r="P13" s="85">
        <v>19</v>
      </c>
      <c r="Q13" s="195">
        <v>33</v>
      </c>
      <c r="R13" s="103">
        <v>248</v>
      </c>
      <c r="S13" s="234" t="s">
        <v>96</v>
      </c>
      <c r="T13" s="91">
        <v>2807.5</v>
      </c>
      <c r="U13" s="91">
        <v>2853.55</v>
      </c>
      <c r="V13" s="90">
        <f>(U13/T13)</f>
        <v>1.0164024933214604</v>
      </c>
    </row>
    <row r="14" spans="1:22" ht="22.5" customHeight="1">
      <c r="A14" s="579"/>
      <c r="B14" s="564"/>
      <c r="C14" s="49">
        <v>2015</v>
      </c>
      <c r="D14" s="140">
        <v>5.8</v>
      </c>
      <c r="E14" s="104">
        <v>403</v>
      </c>
      <c r="F14" s="180" t="s">
        <v>189</v>
      </c>
      <c r="G14" s="104">
        <v>186</v>
      </c>
      <c r="H14" s="138">
        <v>0.75</v>
      </c>
      <c r="I14" s="170" t="s">
        <v>190</v>
      </c>
      <c r="J14" s="86">
        <v>0</v>
      </c>
      <c r="K14" s="180" t="s">
        <v>87</v>
      </c>
      <c r="L14" s="239" t="s">
        <v>191</v>
      </c>
      <c r="M14" s="180" t="s">
        <v>192</v>
      </c>
      <c r="N14" s="198" t="s">
        <v>193</v>
      </c>
      <c r="O14" s="198" t="s">
        <v>194</v>
      </c>
      <c r="P14" s="84">
        <v>9</v>
      </c>
      <c r="Q14" s="105">
        <v>4</v>
      </c>
      <c r="R14" s="106">
        <v>275</v>
      </c>
      <c r="S14" s="174" t="s">
        <v>96</v>
      </c>
      <c r="T14" s="106">
        <v>3913.6</v>
      </c>
      <c r="U14" s="156">
        <v>3720.59</v>
      </c>
      <c r="V14" s="139">
        <v>0.95</v>
      </c>
    </row>
    <row r="15" spans="1:22" s="24" customFormat="1" ht="18.75" customHeight="1">
      <c r="A15" s="579"/>
      <c r="B15" s="564" t="s">
        <v>102</v>
      </c>
      <c r="C15" s="43">
        <v>2016</v>
      </c>
      <c r="D15" s="127">
        <v>4.9</v>
      </c>
      <c r="E15" s="107">
        <v>291</v>
      </c>
      <c r="F15" s="173" t="s">
        <v>195</v>
      </c>
      <c r="G15" s="191">
        <v>83</v>
      </c>
      <c r="H15" s="137">
        <v>1.6</v>
      </c>
      <c r="I15" s="171" t="s">
        <v>127</v>
      </c>
      <c r="J15" s="205" t="s">
        <v>196</v>
      </c>
      <c r="K15" s="181" t="s">
        <v>87</v>
      </c>
      <c r="L15" s="181" t="s">
        <v>197</v>
      </c>
      <c r="M15" s="181">
        <v>0</v>
      </c>
      <c r="N15" s="181" t="s">
        <v>96</v>
      </c>
      <c r="O15" s="181" t="s">
        <v>198</v>
      </c>
      <c r="P15" s="123">
        <v>56</v>
      </c>
      <c r="Q15" s="102">
        <v>0</v>
      </c>
      <c r="R15" s="103">
        <v>200</v>
      </c>
      <c r="S15" s="234" t="s">
        <v>96</v>
      </c>
      <c r="T15" s="189">
        <v>506.4</v>
      </c>
      <c r="U15" s="193">
        <v>544.47</v>
      </c>
      <c r="V15" s="90">
        <v>1.08</v>
      </c>
    </row>
    <row r="16" spans="1:22" ht="29.25" customHeight="1">
      <c r="A16" s="579"/>
      <c r="B16" s="564"/>
      <c r="C16" s="49">
        <v>2015</v>
      </c>
      <c r="D16" s="140">
        <v>5.3</v>
      </c>
      <c r="E16" s="104">
        <v>315</v>
      </c>
      <c r="F16" s="180" t="s">
        <v>199</v>
      </c>
      <c r="G16" s="104">
        <v>215</v>
      </c>
      <c r="H16" s="138">
        <v>0.96</v>
      </c>
      <c r="I16" s="170" t="s">
        <v>200</v>
      </c>
      <c r="J16" s="170" t="s">
        <v>201</v>
      </c>
      <c r="K16" s="170" t="s">
        <v>87</v>
      </c>
      <c r="L16" s="86">
        <v>0</v>
      </c>
      <c r="M16" s="170" t="s">
        <v>87</v>
      </c>
      <c r="N16" s="170" t="s">
        <v>128</v>
      </c>
      <c r="O16" s="86">
        <v>7</v>
      </c>
      <c r="P16" s="86">
        <v>7</v>
      </c>
      <c r="Q16" s="105">
        <v>2</v>
      </c>
      <c r="R16" s="106">
        <v>278</v>
      </c>
      <c r="S16" s="174" t="s">
        <v>96</v>
      </c>
      <c r="T16" s="106">
        <v>494.8</v>
      </c>
      <c r="U16" s="106">
        <v>499.026</v>
      </c>
      <c r="V16" s="139">
        <f>(U16/T16)</f>
        <v>1.008540824575586</v>
      </c>
    </row>
    <row r="17" spans="1:24" ht="21" customHeight="1">
      <c r="A17" s="580"/>
      <c r="B17" s="582" t="s">
        <v>103</v>
      </c>
      <c r="C17" s="43">
        <v>2016</v>
      </c>
      <c r="D17" s="196">
        <v>4.6</v>
      </c>
      <c r="E17" s="85">
        <v>592</v>
      </c>
      <c r="F17" s="173" t="s">
        <v>185</v>
      </c>
      <c r="G17" s="173" t="s">
        <v>202</v>
      </c>
      <c r="H17" s="137">
        <v>1.23</v>
      </c>
      <c r="I17" s="173" t="s">
        <v>203</v>
      </c>
      <c r="J17" s="173" t="s">
        <v>204</v>
      </c>
      <c r="K17" s="173" t="s">
        <v>87</v>
      </c>
      <c r="L17" s="173" t="s">
        <v>205</v>
      </c>
      <c r="M17" s="173" t="s">
        <v>152</v>
      </c>
      <c r="N17" s="173" t="s">
        <v>100</v>
      </c>
      <c r="O17" s="173" t="s">
        <v>206</v>
      </c>
      <c r="P17" s="85">
        <f>SUM(,P15,P13)</f>
        <v>75</v>
      </c>
      <c r="Q17" s="85">
        <f>SUM(Q15,Q13)</f>
        <v>33</v>
      </c>
      <c r="R17" s="85">
        <v>448</v>
      </c>
      <c r="S17" s="173" t="s">
        <v>96</v>
      </c>
      <c r="T17" s="194">
        <v>3313.9</v>
      </c>
      <c r="U17" s="194">
        <v>3398.02</v>
      </c>
      <c r="V17" s="90">
        <f t="shared" si="0"/>
        <v>1.0253839886538518</v>
      </c>
      <c r="X17" s="305"/>
    </row>
    <row r="18" spans="1:22" ht="45.75" customHeight="1">
      <c r="A18" s="581"/>
      <c r="B18" s="583"/>
      <c r="C18" s="49">
        <v>2015</v>
      </c>
      <c r="D18" s="140">
        <v>3.9</v>
      </c>
      <c r="E18" s="106">
        <v>508</v>
      </c>
      <c r="F18" s="174" t="s">
        <v>207</v>
      </c>
      <c r="G18" s="106">
        <v>401</v>
      </c>
      <c r="H18" s="138">
        <v>1.54</v>
      </c>
      <c r="I18" s="174" t="s">
        <v>208</v>
      </c>
      <c r="J18" s="174" t="s">
        <v>201</v>
      </c>
      <c r="K18" s="174" t="s">
        <v>87</v>
      </c>
      <c r="L18" s="174" t="s">
        <v>191</v>
      </c>
      <c r="M18" s="174" t="s">
        <v>192</v>
      </c>
      <c r="N18" s="174" t="s">
        <v>209</v>
      </c>
      <c r="O18" s="174" t="s">
        <v>210</v>
      </c>
      <c r="P18" s="106">
        <v>16</v>
      </c>
      <c r="Q18" s="106">
        <f>SUM(Q16,Q14)</f>
        <v>6</v>
      </c>
      <c r="R18" s="106">
        <f>SUM(R16,R14)</f>
        <v>553</v>
      </c>
      <c r="S18" s="174" t="s">
        <v>96</v>
      </c>
      <c r="T18" s="156">
        <f>SUM(T16,T14)</f>
        <v>4408.4</v>
      </c>
      <c r="U18" s="156">
        <f>SUM(U16,U14)</f>
        <v>4219.616</v>
      </c>
      <c r="V18" s="139">
        <f t="shared" si="0"/>
        <v>0.9571762997913076</v>
      </c>
    </row>
    <row r="19" spans="1:22" ht="25.5" customHeight="1">
      <c r="A19" s="561" t="s">
        <v>154</v>
      </c>
      <c r="B19" s="562"/>
      <c r="C19" s="43">
        <v>2016</v>
      </c>
      <c r="D19" s="127">
        <v>2.3</v>
      </c>
      <c r="E19" s="81">
        <v>441</v>
      </c>
      <c r="F19" s="168" t="s">
        <v>211</v>
      </c>
      <c r="G19" s="81">
        <v>100</v>
      </c>
      <c r="H19" s="137">
        <v>1.62</v>
      </c>
      <c r="I19" s="168" t="s">
        <v>212</v>
      </c>
      <c r="J19" s="168" t="s">
        <v>213</v>
      </c>
      <c r="K19" s="179" t="s">
        <v>214</v>
      </c>
      <c r="L19" s="179" t="s">
        <v>215</v>
      </c>
      <c r="M19" s="179" t="s">
        <v>216</v>
      </c>
      <c r="N19" s="80" t="s">
        <v>217</v>
      </c>
      <c r="O19" s="179" t="s">
        <v>218</v>
      </c>
      <c r="P19" s="80">
        <v>17</v>
      </c>
      <c r="Q19" s="80">
        <v>0</v>
      </c>
      <c r="R19" s="85">
        <v>348</v>
      </c>
      <c r="S19" s="173" t="s">
        <v>219</v>
      </c>
      <c r="T19" s="91">
        <v>933.1</v>
      </c>
      <c r="U19" s="91">
        <v>734.9</v>
      </c>
      <c r="V19" s="90">
        <f>(U19/T19)</f>
        <v>0.7875897545815025</v>
      </c>
    </row>
    <row r="20" spans="1:23" ht="33.75" customHeight="1">
      <c r="A20" s="563"/>
      <c r="B20" s="563"/>
      <c r="C20" s="49">
        <v>2015</v>
      </c>
      <c r="D20" s="140">
        <v>2.5</v>
      </c>
      <c r="E20" s="83">
        <v>482</v>
      </c>
      <c r="F20" s="169" t="s">
        <v>220</v>
      </c>
      <c r="G20" s="83">
        <v>194</v>
      </c>
      <c r="H20" s="138">
        <v>0.8</v>
      </c>
      <c r="I20" s="169" t="s">
        <v>221</v>
      </c>
      <c r="J20" s="169" t="s">
        <v>222</v>
      </c>
      <c r="K20" s="180" t="s">
        <v>162</v>
      </c>
      <c r="L20" s="180" t="s">
        <v>223</v>
      </c>
      <c r="M20" s="180" t="s">
        <v>149</v>
      </c>
      <c r="N20" s="198" t="s">
        <v>224</v>
      </c>
      <c r="O20" s="180" t="s">
        <v>198</v>
      </c>
      <c r="P20" s="82">
        <v>3</v>
      </c>
      <c r="Q20" s="83">
        <v>0</v>
      </c>
      <c r="R20" s="82">
        <v>357</v>
      </c>
      <c r="S20" s="180" t="s">
        <v>225</v>
      </c>
      <c r="T20" s="156">
        <v>941.2</v>
      </c>
      <c r="U20" s="156">
        <v>869.7</v>
      </c>
      <c r="V20" s="139">
        <f>(U20/T20)</f>
        <v>0.9240331491712708</v>
      </c>
      <c r="W20" s="227"/>
    </row>
    <row r="21" spans="1:22" ht="18.75" customHeight="1" hidden="1">
      <c r="A21" s="563"/>
      <c r="B21" s="563"/>
      <c r="C21" s="46"/>
      <c r="D21" s="140"/>
      <c r="E21" s="87"/>
      <c r="F21" s="175"/>
      <c r="G21" s="87"/>
      <c r="H21" s="137" t="e">
        <f>SUM(G21)/F21</f>
        <v>#DIV/0!</v>
      </c>
      <c r="I21" s="175"/>
      <c r="J21" s="87"/>
      <c r="K21" s="182"/>
      <c r="L21" s="88"/>
      <c r="M21" s="182"/>
      <c r="N21" s="88"/>
      <c r="O21" s="88"/>
      <c r="P21" s="88"/>
      <c r="Q21" s="87"/>
      <c r="R21" s="87"/>
      <c r="S21" s="87"/>
      <c r="T21" s="87"/>
      <c r="U21" s="87"/>
      <c r="V21" s="90" t="e">
        <f t="shared" si="0"/>
        <v>#DIV/0!</v>
      </c>
    </row>
    <row r="22" spans="1:22" ht="18.75" customHeight="1" hidden="1">
      <c r="A22" s="47"/>
      <c r="B22" s="48" t="s">
        <v>20</v>
      </c>
      <c r="C22" s="44"/>
      <c r="D22" s="140"/>
      <c r="E22" s="89"/>
      <c r="F22" s="176"/>
      <c r="G22" s="89"/>
      <c r="H22" s="137" t="e">
        <f>SUM(G22)/F22</f>
        <v>#DIV/0!</v>
      </c>
      <c r="I22" s="176"/>
      <c r="J22" s="89"/>
      <c r="K22" s="176"/>
      <c r="L22" s="89"/>
      <c r="M22" s="176"/>
      <c r="N22" s="89"/>
      <c r="O22" s="89"/>
      <c r="P22" s="89"/>
      <c r="Q22" s="89"/>
      <c r="R22" s="89"/>
      <c r="S22" s="89"/>
      <c r="T22" s="89"/>
      <c r="U22" s="89"/>
      <c r="V22" s="90" t="e">
        <f t="shared" si="0"/>
        <v>#DIV/0!</v>
      </c>
    </row>
    <row r="23" spans="1:22" ht="16.5" customHeight="1">
      <c r="A23" s="576" t="s">
        <v>105</v>
      </c>
      <c r="B23" s="577"/>
      <c r="C23" s="200">
        <v>2016</v>
      </c>
      <c r="D23" s="201">
        <v>4.3</v>
      </c>
      <c r="E23" s="218">
        <f>SUM(E9,E11,E13,E15,E19,)</f>
        <v>2385</v>
      </c>
      <c r="F23" s="219" t="s">
        <v>226</v>
      </c>
      <c r="G23" s="218">
        <f>SUM(G9,G11,G13,G15,G19,)</f>
        <v>735</v>
      </c>
      <c r="H23" s="203">
        <v>1.01</v>
      </c>
      <c r="I23" s="219" t="s">
        <v>227</v>
      </c>
      <c r="J23" s="219" t="s">
        <v>228</v>
      </c>
      <c r="K23" s="219" t="s">
        <v>229</v>
      </c>
      <c r="L23" s="219" t="s">
        <v>230</v>
      </c>
      <c r="M23" s="219" t="s">
        <v>231</v>
      </c>
      <c r="N23" s="218" t="s">
        <v>232</v>
      </c>
      <c r="O23" s="219" t="s">
        <v>233</v>
      </c>
      <c r="P23" s="218">
        <f>SUM(P9,P11,P13,P15,P19,)</f>
        <v>247</v>
      </c>
      <c r="Q23" s="219" t="s">
        <v>234</v>
      </c>
      <c r="R23" s="229" t="s">
        <v>235</v>
      </c>
      <c r="S23" s="229" t="s">
        <v>236</v>
      </c>
      <c r="T23" s="220">
        <f>T9+T11+T13+T15+T19</f>
        <v>13496.400000000001</v>
      </c>
      <c r="U23" s="220">
        <f>SUM(U9,U11,U13,U15,U19,)</f>
        <v>11588.72</v>
      </c>
      <c r="V23" s="207">
        <f t="shared" si="0"/>
        <v>0.8586526777511039</v>
      </c>
    </row>
    <row r="24" spans="1:25" ht="23.25" customHeight="1">
      <c r="A24" s="577"/>
      <c r="B24" s="577"/>
      <c r="C24" s="208">
        <v>2015</v>
      </c>
      <c r="D24" s="209">
        <v>4.4</v>
      </c>
      <c r="E24" s="221">
        <f>SUM(E10,E12,E14,E16,E20,)</f>
        <v>2436</v>
      </c>
      <c r="F24" s="223" t="s">
        <v>237</v>
      </c>
      <c r="G24" s="222">
        <f>SUM(G10,G12,G14,G16,G20,)</f>
        <v>956</v>
      </c>
      <c r="H24" s="211">
        <v>0.91</v>
      </c>
      <c r="I24" s="223" t="s">
        <v>238</v>
      </c>
      <c r="J24" s="223" t="s">
        <v>239</v>
      </c>
      <c r="K24" s="224" t="s">
        <v>240</v>
      </c>
      <c r="L24" s="224" t="s">
        <v>241</v>
      </c>
      <c r="M24" s="224" t="s">
        <v>242</v>
      </c>
      <c r="N24" s="224" t="s">
        <v>243</v>
      </c>
      <c r="O24" s="224" t="s">
        <v>244</v>
      </c>
      <c r="P24" s="225">
        <f>SUM(P10,P12,P14,P16,P20,)</f>
        <v>124</v>
      </c>
      <c r="Q24" s="222">
        <v>73</v>
      </c>
      <c r="R24" s="222">
        <v>1574</v>
      </c>
      <c r="S24" s="223" t="s">
        <v>245</v>
      </c>
      <c r="T24" s="226">
        <f>SUM(T10,T12,T14,T16,T20,)</f>
        <v>14485.5</v>
      </c>
      <c r="U24" s="226">
        <f>SUM(U10,U12,U14,U16,U20,)</f>
        <v>11628.416</v>
      </c>
      <c r="V24" s="217">
        <f t="shared" si="0"/>
        <v>0.8027624866245555</v>
      </c>
      <c r="Y24" s="21" t="s">
        <v>91</v>
      </c>
    </row>
    <row r="25" spans="1:22" ht="32.25" customHeight="1">
      <c r="A25" s="575" t="s">
        <v>92</v>
      </c>
      <c r="B25" s="575"/>
      <c r="C25" s="575"/>
      <c r="D25" s="575"/>
      <c r="E25" s="575"/>
      <c r="F25" s="575"/>
      <c r="G25" s="575"/>
      <c r="H25" s="575"/>
      <c r="I25" s="575"/>
      <c r="J25" s="575"/>
      <c r="K25" s="575"/>
      <c r="L25" s="575"/>
      <c r="M25" s="575"/>
      <c r="N25" s="575"/>
      <c r="O25" s="575"/>
      <c r="P25" s="575"/>
      <c r="Q25" s="575"/>
      <c r="R25" s="575"/>
      <c r="S25" s="575"/>
      <c r="T25" s="575"/>
      <c r="U25" s="575"/>
      <c r="V25" s="575"/>
    </row>
    <row r="26" spans="1:22" s="232" customFormat="1" ht="409.5" customHeight="1">
      <c r="A26" s="571" t="s">
        <v>109</v>
      </c>
      <c r="B26" s="572"/>
      <c r="C26" s="572"/>
      <c r="D26" s="572"/>
      <c r="E26" s="572"/>
      <c r="F26" s="572"/>
      <c r="G26" s="572"/>
      <c r="H26" s="572"/>
      <c r="I26" s="572"/>
      <c r="J26" s="572"/>
      <c r="K26" s="572"/>
      <c r="L26" s="572"/>
      <c r="M26" s="572"/>
      <c r="N26" s="572"/>
      <c r="O26" s="572"/>
      <c r="P26" s="572"/>
      <c r="Q26" s="572"/>
      <c r="R26" s="572"/>
      <c r="S26" s="572"/>
      <c r="T26" s="572"/>
      <c r="U26" s="572"/>
      <c r="V26" s="572"/>
    </row>
    <row r="27" spans="1:22" s="232" customFormat="1" ht="166.5" customHeight="1" hidden="1">
      <c r="A27" s="572"/>
      <c r="B27" s="572"/>
      <c r="C27" s="572"/>
      <c r="D27" s="572"/>
      <c r="E27" s="572"/>
      <c r="F27" s="572"/>
      <c r="G27" s="572"/>
      <c r="H27" s="572"/>
      <c r="I27" s="572"/>
      <c r="J27" s="572"/>
      <c r="K27" s="572"/>
      <c r="L27" s="572"/>
      <c r="M27" s="572"/>
      <c r="N27" s="572"/>
      <c r="O27" s="572"/>
      <c r="P27" s="572"/>
      <c r="Q27" s="572"/>
      <c r="R27" s="572"/>
      <c r="S27" s="572"/>
      <c r="T27" s="572"/>
      <c r="U27" s="572"/>
      <c r="V27" s="572"/>
    </row>
    <row r="28" spans="1:22" s="232" customFormat="1" ht="18.75" customHeight="1" hidden="1">
      <c r="A28" s="233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</row>
    <row r="29" spans="1:22" s="232" customFormat="1" ht="18.75" customHeight="1" hidden="1">
      <c r="A29" s="233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</row>
    <row r="30" spans="1:22" s="232" customFormat="1" ht="18.75" customHeight="1" hidden="1">
      <c r="A30" s="233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</row>
    <row r="31" spans="1:22" s="232" customFormat="1" ht="12" customHeight="1">
      <c r="A31" s="233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</row>
    <row r="32" spans="1:22" s="232" customFormat="1" ht="15.75" customHeight="1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</row>
    <row r="33" spans="1:22" s="232" customFormat="1" ht="12.75" customHeight="1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</row>
    <row r="34" s="570" customFormat="1" ht="23.25" customHeight="1">
      <c r="A34" s="569"/>
    </row>
    <row r="35" s="570" customFormat="1" ht="121.5" customHeight="1"/>
    <row r="36" spans="1:22" ht="18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  <row r="37" spans="1:22" ht="18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</row>
    <row r="38" spans="1:22" ht="18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</row>
    <row r="39" spans="1:22" ht="18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</row>
    <row r="40" spans="1:22" ht="18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</row>
    <row r="41" spans="1:22" ht="18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</row>
    <row r="42" spans="1:22" ht="18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</row>
    <row r="43" spans="1:22" ht="18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</row>
    <row r="44" spans="1:22" ht="18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</row>
    <row r="45" spans="1:22" ht="18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</row>
    <row r="46" spans="3:22" ht="18.75"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</row>
    <row r="47" spans="3:22" ht="18.75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</row>
  </sheetData>
  <sheetProtection/>
  <mergeCells count="19">
    <mergeCell ref="B15:B16"/>
    <mergeCell ref="A34:IV35"/>
    <mergeCell ref="A26:V27"/>
    <mergeCell ref="A11:B12"/>
    <mergeCell ref="A25:V25"/>
    <mergeCell ref="A19:B21"/>
    <mergeCell ref="A23:B24"/>
    <mergeCell ref="A13:A18"/>
    <mergeCell ref="B17:B18"/>
    <mergeCell ref="A8:B8"/>
    <mergeCell ref="A9:B10"/>
    <mergeCell ref="B13:B14"/>
    <mergeCell ref="O1:V1"/>
    <mergeCell ref="O2:V2"/>
    <mergeCell ref="O3:V3"/>
    <mergeCell ref="R4:V4"/>
    <mergeCell ref="A6:T6"/>
    <mergeCell ref="A7:B7"/>
  </mergeCells>
  <printOptions/>
  <pageMargins left="0.25" right="0.25" top="0.75" bottom="0.75" header="0.3" footer="0.3"/>
  <pageSetup fitToHeight="0" fitToWidth="1" horizontalDpi="600" verticalDpi="600" orientation="landscape" paperSize="9" scale="53" r:id="rId1"/>
  <rowBreaks count="2" manualBreakCount="2">
    <brk id="25" max="21" man="1"/>
    <brk id="34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view="pageBreakPreview" zoomScale="62" zoomScaleSheetLayoutView="62" zoomScalePageLayoutView="0" workbookViewId="0" topLeftCell="A1">
      <selection activeCell="C10" sqref="C10:N57"/>
    </sheetView>
  </sheetViews>
  <sheetFormatPr defaultColWidth="9.140625" defaultRowHeight="15"/>
  <cols>
    <col min="1" max="1" width="9.140625" style="73" customWidth="1"/>
    <col min="2" max="2" width="19.140625" style="73" customWidth="1"/>
    <col min="3" max="3" width="15.28125" style="73" customWidth="1"/>
    <col min="4" max="4" width="15.140625" style="73" customWidth="1"/>
    <col min="5" max="5" width="12.8515625" style="73" customWidth="1"/>
    <col min="6" max="6" width="14.00390625" style="73" customWidth="1"/>
    <col min="7" max="7" width="14.28125" style="73" customWidth="1"/>
    <col min="8" max="8" width="14.140625" style="73" customWidth="1"/>
    <col min="9" max="9" width="22.140625" style="73" customWidth="1"/>
    <col min="10" max="10" width="27.00390625" style="73" customWidth="1"/>
    <col min="11" max="11" width="20.7109375" style="73" customWidth="1"/>
    <col min="12" max="12" width="24.00390625" style="73" customWidth="1"/>
    <col min="13" max="13" width="21.421875" style="73" customWidth="1"/>
    <col min="14" max="14" width="31.8515625" style="73" customWidth="1"/>
    <col min="15" max="16384" width="9.140625" style="73" customWidth="1"/>
  </cols>
  <sheetData>
    <row r="1" spans="13:14" s="66" customFormat="1" ht="0.75" customHeight="1">
      <c r="M1" s="587"/>
      <c r="N1" s="588"/>
    </row>
    <row r="2" spans="13:14" s="66" customFormat="1" ht="18.75" hidden="1">
      <c r="M2" s="587"/>
      <c r="N2" s="588"/>
    </row>
    <row r="3" spans="13:14" s="66" customFormat="1" ht="18.75" hidden="1">
      <c r="M3" s="587"/>
      <c r="N3" s="588"/>
    </row>
    <row r="4" s="66" customFormat="1" ht="78.75" customHeight="1" hidden="1"/>
    <row r="5" s="66" customFormat="1" ht="12.75" hidden="1"/>
    <row r="6" spans="1:15" s="67" customFormat="1" ht="57" customHeight="1" thickBot="1">
      <c r="A6" s="641" t="s">
        <v>158</v>
      </c>
      <c r="B6" s="642"/>
      <c r="C6" s="642"/>
      <c r="D6" s="642"/>
      <c r="E6" s="642"/>
      <c r="F6" s="642"/>
      <c r="G6" s="642"/>
      <c r="H6" s="642"/>
      <c r="I6" s="642"/>
      <c r="J6" s="642"/>
      <c r="K6" s="642"/>
      <c r="L6" s="642"/>
      <c r="M6" s="642"/>
      <c r="N6" s="642"/>
      <c r="O6" s="642"/>
    </row>
    <row r="7" spans="1:15" s="69" customFormat="1" ht="44.25" customHeight="1">
      <c r="A7" s="631" t="s">
        <v>0</v>
      </c>
      <c r="B7" s="583"/>
      <c r="C7" s="643" t="s">
        <v>23</v>
      </c>
      <c r="D7" s="644"/>
      <c r="E7" s="645"/>
      <c r="F7" s="643" t="s">
        <v>134</v>
      </c>
      <c r="G7" s="644"/>
      <c r="H7" s="645"/>
      <c r="I7" s="632" t="s">
        <v>27</v>
      </c>
      <c r="J7" s="633"/>
      <c r="K7" s="634"/>
      <c r="L7" s="619" t="s">
        <v>31</v>
      </c>
      <c r="M7" s="619" t="s">
        <v>29</v>
      </c>
      <c r="N7" s="619" t="s">
        <v>30</v>
      </c>
      <c r="O7" s="68"/>
    </row>
    <row r="8" spans="1:15" s="69" customFormat="1" ht="109.5" customHeight="1">
      <c r="A8" s="583"/>
      <c r="B8" s="583"/>
      <c r="C8" s="631" t="s">
        <v>24</v>
      </c>
      <c r="D8" s="631" t="s">
        <v>25</v>
      </c>
      <c r="E8" s="631" t="s">
        <v>26</v>
      </c>
      <c r="F8" s="296" t="s">
        <v>135</v>
      </c>
      <c r="G8" s="296" t="s">
        <v>136</v>
      </c>
      <c r="H8" s="296" t="s">
        <v>137</v>
      </c>
      <c r="I8" s="635"/>
      <c r="J8" s="636"/>
      <c r="K8" s="637"/>
      <c r="L8" s="595"/>
      <c r="M8" s="595"/>
      <c r="N8" s="595"/>
      <c r="O8" s="68"/>
    </row>
    <row r="9" spans="1:15" s="69" customFormat="1" ht="28.5" customHeight="1" hidden="1">
      <c r="A9" s="583"/>
      <c r="B9" s="583"/>
      <c r="C9" s="583"/>
      <c r="D9" s="583"/>
      <c r="E9" s="583"/>
      <c r="F9" s="294"/>
      <c r="G9" s="294"/>
      <c r="H9" s="294"/>
      <c r="I9" s="638"/>
      <c r="J9" s="639"/>
      <c r="K9" s="640"/>
      <c r="L9" s="596"/>
      <c r="M9" s="596"/>
      <c r="N9" s="596"/>
      <c r="O9" s="68"/>
    </row>
    <row r="10" spans="1:15" s="69" customFormat="1" ht="23.25" customHeight="1">
      <c r="A10" s="646" t="s">
        <v>5</v>
      </c>
      <c r="B10" s="583"/>
      <c r="C10" s="591"/>
      <c r="D10" s="591"/>
      <c r="E10" s="591"/>
      <c r="F10" s="591"/>
      <c r="G10" s="591"/>
      <c r="H10" s="591"/>
      <c r="I10" s="589"/>
      <c r="J10" s="590"/>
      <c r="K10" s="590"/>
      <c r="L10" s="594"/>
      <c r="M10" s="594"/>
      <c r="N10" s="594"/>
      <c r="O10" s="68"/>
    </row>
    <row r="11" spans="1:15" s="69" customFormat="1" ht="28.5" customHeight="1">
      <c r="A11" s="583"/>
      <c r="B11" s="583"/>
      <c r="C11" s="592"/>
      <c r="D11" s="592"/>
      <c r="E11" s="592"/>
      <c r="F11" s="592"/>
      <c r="G11" s="592"/>
      <c r="H11" s="592"/>
      <c r="I11" s="65"/>
      <c r="J11" s="65"/>
      <c r="K11" s="65"/>
      <c r="L11" s="595"/>
      <c r="M11" s="595"/>
      <c r="N11" s="595"/>
      <c r="O11" s="68"/>
    </row>
    <row r="12" spans="1:15" s="69" customFormat="1" ht="15.75" customHeight="1">
      <c r="A12" s="583"/>
      <c r="B12" s="583"/>
      <c r="C12" s="592"/>
      <c r="D12" s="592"/>
      <c r="E12" s="592"/>
      <c r="F12" s="592"/>
      <c r="G12" s="592"/>
      <c r="H12" s="592"/>
      <c r="I12" s="65"/>
      <c r="J12" s="65"/>
      <c r="K12" s="65"/>
      <c r="L12" s="595"/>
      <c r="M12" s="595"/>
      <c r="N12" s="595"/>
      <c r="O12" s="68"/>
    </row>
    <row r="13" spans="1:15" s="69" customFormat="1" ht="18.75" customHeight="1">
      <c r="A13" s="583"/>
      <c r="B13" s="583"/>
      <c r="C13" s="592"/>
      <c r="D13" s="592"/>
      <c r="E13" s="592"/>
      <c r="F13" s="592"/>
      <c r="G13" s="592"/>
      <c r="H13" s="592"/>
      <c r="I13" s="589"/>
      <c r="J13" s="590"/>
      <c r="K13" s="590"/>
      <c r="L13" s="595"/>
      <c r="M13" s="595"/>
      <c r="N13" s="595"/>
      <c r="O13" s="68"/>
    </row>
    <row r="14" spans="1:15" s="69" customFormat="1" ht="15.75">
      <c r="A14" s="583"/>
      <c r="B14" s="583"/>
      <c r="C14" s="592"/>
      <c r="D14" s="592"/>
      <c r="E14" s="592"/>
      <c r="F14" s="592"/>
      <c r="G14" s="592"/>
      <c r="H14" s="592"/>
      <c r="I14" s="65"/>
      <c r="J14" s="65"/>
      <c r="K14" s="65"/>
      <c r="L14" s="595"/>
      <c r="M14" s="595"/>
      <c r="N14" s="595"/>
      <c r="O14" s="68"/>
    </row>
    <row r="15" spans="1:15" s="69" customFormat="1" ht="15.75">
      <c r="A15" s="583"/>
      <c r="B15" s="583"/>
      <c r="C15" s="593"/>
      <c r="D15" s="593"/>
      <c r="E15" s="593"/>
      <c r="F15" s="593"/>
      <c r="G15" s="593"/>
      <c r="H15" s="593"/>
      <c r="I15" s="65"/>
      <c r="J15" s="65"/>
      <c r="K15" s="65"/>
      <c r="L15" s="596"/>
      <c r="M15" s="596"/>
      <c r="N15" s="596"/>
      <c r="O15" s="68"/>
    </row>
    <row r="16" spans="1:15" s="69" customFormat="1" ht="15.75">
      <c r="A16" s="650" t="s">
        <v>6</v>
      </c>
      <c r="B16" s="651"/>
      <c r="C16" s="595"/>
      <c r="D16" s="595"/>
      <c r="E16" s="595"/>
      <c r="F16" s="647"/>
      <c r="G16" s="647"/>
      <c r="H16" s="647"/>
      <c r="I16" s="604"/>
      <c r="J16" s="605"/>
      <c r="K16" s="606"/>
      <c r="L16" s="595"/>
      <c r="M16" s="595"/>
      <c r="N16" s="595"/>
      <c r="O16" s="68"/>
    </row>
    <row r="17" spans="1:15" s="69" customFormat="1" ht="15.75">
      <c r="A17" s="652"/>
      <c r="B17" s="653"/>
      <c r="C17" s="595"/>
      <c r="D17" s="595"/>
      <c r="E17" s="595"/>
      <c r="F17" s="595"/>
      <c r="G17" s="595"/>
      <c r="H17" s="595"/>
      <c r="I17" s="65"/>
      <c r="J17" s="65"/>
      <c r="K17" s="65"/>
      <c r="L17" s="595"/>
      <c r="M17" s="595"/>
      <c r="N17" s="595"/>
      <c r="O17" s="68"/>
    </row>
    <row r="18" spans="1:15" s="69" customFormat="1" ht="15.75">
      <c r="A18" s="652"/>
      <c r="B18" s="653"/>
      <c r="C18" s="595"/>
      <c r="D18" s="595"/>
      <c r="E18" s="595"/>
      <c r="F18" s="595"/>
      <c r="G18" s="595"/>
      <c r="H18" s="595"/>
      <c r="I18" s="65"/>
      <c r="J18" s="65"/>
      <c r="K18" s="65"/>
      <c r="L18" s="595"/>
      <c r="M18" s="595"/>
      <c r="N18" s="595"/>
      <c r="O18" s="68"/>
    </row>
    <row r="19" spans="1:15" s="69" customFormat="1" ht="15.75">
      <c r="A19" s="652"/>
      <c r="B19" s="653"/>
      <c r="C19" s="595"/>
      <c r="D19" s="595"/>
      <c r="E19" s="595"/>
      <c r="F19" s="595"/>
      <c r="G19" s="595"/>
      <c r="H19" s="595"/>
      <c r="I19" s="589"/>
      <c r="J19" s="590"/>
      <c r="K19" s="590"/>
      <c r="L19" s="595"/>
      <c r="M19" s="595"/>
      <c r="N19" s="595"/>
      <c r="O19" s="68"/>
    </row>
    <row r="20" spans="1:15" s="69" customFormat="1" ht="15.75">
      <c r="A20" s="652"/>
      <c r="B20" s="653"/>
      <c r="C20" s="595"/>
      <c r="D20" s="595"/>
      <c r="E20" s="595"/>
      <c r="F20" s="595"/>
      <c r="G20" s="595"/>
      <c r="H20" s="595"/>
      <c r="I20" s="65"/>
      <c r="J20" s="65"/>
      <c r="K20" s="65"/>
      <c r="L20" s="595"/>
      <c r="M20" s="595"/>
      <c r="N20" s="595"/>
      <c r="O20" s="70"/>
    </row>
    <row r="21" spans="1:15" s="69" customFormat="1" ht="15.75">
      <c r="A21" s="654"/>
      <c r="B21" s="655"/>
      <c r="C21" s="596"/>
      <c r="D21" s="596"/>
      <c r="E21" s="596"/>
      <c r="F21" s="596"/>
      <c r="G21" s="596"/>
      <c r="H21" s="596"/>
      <c r="I21" s="65"/>
      <c r="J21" s="65"/>
      <c r="K21" s="65"/>
      <c r="L21" s="596"/>
      <c r="M21" s="596"/>
      <c r="N21" s="596"/>
      <c r="O21" s="70"/>
    </row>
    <row r="22" spans="1:14" s="69" customFormat="1" ht="18.75" customHeight="1">
      <c r="A22" s="629" t="s">
        <v>18</v>
      </c>
      <c r="B22" s="622" t="s">
        <v>81</v>
      </c>
      <c r="C22" s="595"/>
      <c r="D22" s="595"/>
      <c r="E22" s="616"/>
      <c r="F22" s="616"/>
      <c r="G22" s="616"/>
      <c r="H22" s="616"/>
      <c r="I22" s="604"/>
      <c r="J22" s="605"/>
      <c r="K22" s="606"/>
      <c r="L22" s="595"/>
      <c r="M22" s="595"/>
      <c r="N22" s="595"/>
    </row>
    <row r="23" spans="1:14" s="69" customFormat="1" ht="18.75" customHeight="1">
      <c r="A23" s="629"/>
      <c r="B23" s="622"/>
      <c r="C23" s="595"/>
      <c r="D23" s="595"/>
      <c r="E23" s="617"/>
      <c r="F23" s="617"/>
      <c r="G23" s="617"/>
      <c r="H23" s="617"/>
      <c r="I23" s="65"/>
      <c r="J23" s="65"/>
      <c r="K23" s="65"/>
      <c r="L23" s="595"/>
      <c r="M23" s="595"/>
      <c r="N23" s="595"/>
    </row>
    <row r="24" spans="1:14" s="69" customFormat="1" ht="18.75" customHeight="1">
      <c r="A24" s="629"/>
      <c r="B24" s="622"/>
      <c r="C24" s="595"/>
      <c r="D24" s="595"/>
      <c r="E24" s="617"/>
      <c r="F24" s="617"/>
      <c r="G24" s="617"/>
      <c r="H24" s="617"/>
      <c r="I24" s="65"/>
      <c r="J24" s="65"/>
      <c r="K24" s="65"/>
      <c r="L24" s="595"/>
      <c r="M24" s="595"/>
      <c r="N24" s="595"/>
    </row>
    <row r="25" spans="1:14" s="69" customFormat="1" ht="18" customHeight="1">
      <c r="A25" s="629"/>
      <c r="B25" s="622"/>
      <c r="C25" s="595"/>
      <c r="D25" s="595"/>
      <c r="E25" s="617"/>
      <c r="F25" s="617"/>
      <c r="G25" s="617"/>
      <c r="H25" s="617"/>
      <c r="I25" s="589"/>
      <c r="J25" s="590"/>
      <c r="K25" s="590"/>
      <c r="L25" s="595"/>
      <c r="M25" s="595"/>
      <c r="N25" s="595"/>
    </row>
    <row r="26" spans="1:14" s="69" customFormat="1" ht="18.75" customHeight="1">
      <c r="A26" s="629"/>
      <c r="B26" s="622"/>
      <c r="C26" s="595"/>
      <c r="D26" s="595"/>
      <c r="E26" s="617"/>
      <c r="F26" s="617"/>
      <c r="G26" s="617"/>
      <c r="H26" s="617"/>
      <c r="I26" s="65"/>
      <c r="J26" s="65"/>
      <c r="K26" s="65"/>
      <c r="L26" s="595"/>
      <c r="M26" s="595"/>
      <c r="N26" s="595"/>
    </row>
    <row r="27" spans="1:14" s="69" customFormat="1" ht="13.5" customHeight="1">
      <c r="A27" s="629"/>
      <c r="B27" s="622"/>
      <c r="C27" s="596"/>
      <c r="D27" s="596"/>
      <c r="E27" s="618"/>
      <c r="F27" s="618"/>
      <c r="G27" s="287"/>
      <c r="H27" s="618"/>
      <c r="I27" s="65"/>
      <c r="J27" s="65"/>
      <c r="K27" s="65"/>
      <c r="L27" s="596"/>
      <c r="M27" s="596"/>
      <c r="N27" s="596"/>
    </row>
    <row r="28" spans="1:14" s="69" customFormat="1" ht="13.5" customHeight="1">
      <c r="A28" s="629"/>
      <c r="B28" s="622" t="s">
        <v>7</v>
      </c>
      <c r="C28" s="595"/>
      <c r="D28" s="595"/>
      <c r="E28" s="613"/>
      <c r="F28" s="613"/>
      <c r="G28" s="613"/>
      <c r="H28" s="613"/>
      <c r="I28" s="604"/>
      <c r="J28" s="605"/>
      <c r="K28" s="606"/>
      <c r="L28" s="595"/>
      <c r="M28" s="595"/>
      <c r="N28" s="595"/>
    </row>
    <row r="29" spans="1:14" s="69" customFormat="1" ht="18.75" customHeight="1">
      <c r="A29" s="629"/>
      <c r="B29" s="622"/>
      <c r="C29" s="595"/>
      <c r="D29" s="595"/>
      <c r="E29" s="614"/>
      <c r="F29" s="614"/>
      <c r="G29" s="614"/>
      <c r="H29" s="614"/>
      <c r="I29" s="65"/>
      <c r="J29" s="65"/>
      <c r="K29" s="65"/>
      <c r="L29" s="595"/>
      <c r="M29" s="595"/>
      <c r="N29" s="595"/>
    </row>
    <row r="30" spans="1:14" s="69" customFormat="1" ht="18.75" customHeight="1">
      <c r="A30" s="629"/>
      <c r="B30" s="622"/>
      <c r="C30" s="595"/>
      <c r="D30" s="595"/>
      <c r="E30" s="614"/>
      <c r="F30" s="614"/>
      <c r="G30" s="614"/>
      <c r="H30" s="614"/>
      <c r="I30" s="65"/>
      <c r="J30" s="65"/>
      <c r="K30" s="65"/>
      <c r="L30" s="595"/>
      <c r="M30" s="595"/>
      <c r="N30" s="595"/>
    </row>
    <row r="31" spans="1:14" s="69" customFormat="1" ht="18.75" customHeight="1">
      <c r="A31" s="629"/>
      <c r="B31" s="622"/>
      <c r="C31" s="595"/>
      <c r="D31" s="595"/>
      <c r="E31" s="614"/>
      <c r="F31" s="614"/>
      <c r="G31" s="614"/>
      <c r="H31" s="614"/>
      <c r="I31" s="589"/>
      <c r="J31" s="590"/>
      <c r="K31" s="590"/>
      <c r="L31" s="595"/>
      <c r="M31" s="595"/>
      <c r="N31" s="595"/>
    </row>
    <row r="32" spans="1:14" s="69" customFormat="1" ht="18.75" customHeight="1">
      <c r="A32" s="629"/>
      <c r="B32" s="622"/>
      <c r="C32" s="595"/>
      <c r="D32" s="595"/>
      <c r="E32" s="614"/>
      <c r="F32" s="614"/>
      <c r="G32" s="614"/>
      <c r="H32" s="614"/>
      <c r="I32" s="65"/>
      <c r="J32" s="65"/>
      <c r="K32" s="65"/>
      <c r="L32" s="595"/>
      <c r="M32" s="595"/>
      <c r="N32" s="595"/>
    </row>
    <row r="33" spans="1:14" s="69" customFormat="1" ht="18.75" customHeight="1">
      <c r="A33" s="629"/>
      <c r="B33" s="622"/>
      <c r="C33" s="596"/>
      <c r="D33" s="596"/>
      <c r="E33" s="615"/>
      <c r="F33" s="615"/>
      <c r="G33" s="615"/>
      <c r="H33" s="615"/>
      <c r="I33" s="65"/>
      <c r="J33" s="65"/>
      <c r="K33" s="65"/>
      <c r="L33" s="596"/>
      <c r="M33" s="596"/>
      <c r="N33" s="596"/>
    </row>
    <row r="34" spans="1:14" s="69" customFormat="1" ht="13.5" customHeight="1">
      <c r="A34" s="630"/>
      <c r="B34" s="620" t="s">
        <v>19</v>
      </c>
      <c r="C34" s="595"/>
      <c r="D34" s="595"/>
      <c r="E34" s="613"/>
      <c r="F34" s="613"/>
      <c r="G34" s="613"/>
      <c r="H34" s="613"/>
      <c r="I34" s="604"/>
      <c r="J34" s="656"/>
      <c r="K34" s="657"/>
      <c r="L34" s="595"/>
      <c r="M34" s="595"/>
      <c r="N34" s="595"/>
    </row>
    <row r="35" spans="1:14" s="69" customFormat="1" ht="17.25" customHeight="1">
      <c r="A35" s="630"/>
      <c r="B35" s="620"/>
      <c r="C35" s="595"/>
      <c r="D35" s="595"/>
      <c r="E35" s="614"/>
      <c r="F35" s="614"/>
      <c r="G35" s="614"/>
      <c r="H35" s="614"/>
      <c r="I35" s="65"/>
      <c r="J35" s="65"/>
      <c r="K35" s="65"/>
      <c r="L35" s="595"/>
      <c r="M35" s="595"/>
      <c r="N35" s="595"/>
    </row>
    <row r="36" spans="1:14" s="69" customFormat="1" ht="18.75" customHeight="1">
      <c r="A36" s="630"/>
      <c r="B36" s="620"/>
      <c r="C36" s="595"/>
      <c r="D36" s="595"/>
      <c r="E36" s="614"/>
      <c r="F36" s="614"/>
      <c r="G36" s="614"/>
      <c r="H36" s="614"/>
      <c r="I36" s="65"/>
      <c r="J36" s="65"/>
      <c r="K36" s="65"/>
      <c r="L36" s="595"/>
      <c r="M36" s="595"/>
      <c r="N36" s="595"/>
    </row>
    <row r="37" spans="1:14" s="69" customFormat="1" ht="18.75" customHeight="1">
      <c r="A37" s="630"/>
      <c r="B37" s="620"/>
      <c r="C37" s="595"/>
      <c r="D37" s="595"/>
      <c r="E37" s="614"/>
      <c r="F37" s="614"/>
      <c r="G37" s="614"/>
      <c r="H37" s="614"/>
      <c r="I37" s="589"/>
      <c r="J37" s="590"/>
      <c r="K37" s="590"/>
      <c r="L37" s="595"/>
      <c r="M37" s="595"/>
      <c r="N37" s="595"/>
    </row>
    <row r="38" spans="1:14" s="69" customFormat="1" ht="18.75" customHeight="1">
      <c r="A38" s="630"/>
      <c r="B38" s="620"/>
      <c r="C38" s="595"/>
      <c r="D38" s="595"/>
      <c r="E38" s="614"/>
      <c r="F38" s="614"/>
      <c r="G38" s="614"/>
      <c r="H38" s="614"/>
      <c r="I38" s="65"/>
      <c r="J38" s="65"/>
      <c r="K38" s="65"/>
      <c r="L38" s="595"/>
      <c r="M38" s="595"/>
      <c r="N38" s="595"/>
    </row>
    <row r="39" spans="1:14" s="69" customFormat="1" ht="18.75" customHeight="1">
      <c r="A39" s="621"/>
      <c r="B39" s="621"/>
      <c r="C39" s="596"/>
      <c r="D39" s="596"/>
      <c r="E39" s="615"/>
      <c r="F39" s="615"/>
      <c r="G39" s="615"/>
      <c r="H39" s="615"/>
      <c r="I39" s="65"/>
      <c r="J39" s="65"/>
      <c r="K39" s="65"/>
      <c r="L39" s="596"/>
      <c r="M39" s="596"/>
      <c r="N39" s="596"/>
    </row>
    <row r="40" spans="1:14" s="69" customFormat="1" ht="15.75">
      <c r="A40" s="623" t="s">
        <v>82</v>
      </c>
      <c r="B40" s="624"/>
      <c r="C40" s="610"/>
      <c r="D40" s="610"/>
      <c r="E40" s="610"/>
      <c r="F40" s="284"/>
      <c r="G40" s="284"/>
      <c r="H40" s="284"/>
      <c r="I40" s="648"/>
      <c r="J40" s="649"/>
      <c r="K40" s="649"/>
      <c r="L40" s="610"/>
      <c r="M40" s="610"/>
      <c r="N40" s="610"/>
    </row>
    <row r="41" spans="1:14" s="69" customFormat="1" ht="15.75">
      <c r="A41" s="625"/>
      <c r="B41" s="626"/>
      <c r="C41" s="611"/>
      <c r="D41" s="611"/>
      <c r="E41" s="611"/>
      <c r="F41" s="285"/>
      <c r="G41" s="285"/>
      <c r="H41" s="285"/>
      <c r="I41" s="129"/>
      <c r="J41" s="129"/>
      <c r="K41" s="129"/>
      <c r="L41" s="611"/>
      <c r="M41" s="611"/>
      <c r="N41" s="611"/>
    </row>
    <row r="42" spans="1:14" s="69" customFormat="1" ht="15.75">
      <c r="A42" s="625"/>
      <c r="B42" s="626"/>
      <c r="C42" s="611"/>
      <c r="D42" s="611"/>
      <c r="E42" s="611"/>
      <c r="F42" s="285"/>
      <c r="G42" s="285"/>
      <c r="H42" s="285"/>
      <c r="I42" s="129"/>
      <c r="J42" s="129"/>
      <c r="K42" s="129"/>
      <c r="L42" s="611"/>
      <c r="M42" s="611"/>
      <c r="N42" s="611"/>
    </row>
    <row r="43" spans="1:14" s="69" customFormat="1" ht="15.75">
      <c r="A43" s="625"/>
      <c r="B43" s="626"/>
      <c r="C43" s="611"/>
      <c r="D43" s="611"/>
      <c r="E43" s="611"/>
      <c r="F43" s="295"/>
      <c r="G43" s="295"/>
      <c r="H43" s="295"/>
      <c r="I43" s="658"/>
      <c r="J43" s="659"/>
      <c r="K43" s="660"/>
      <c r="L43" s="611"/>
      <c r="M43" s="611"/>
      <c r="N43" s="611"/>
    </row>
    <row r="44" spans="1:14" s="69" customFormat="1" ht="15.75">
      <c r="A44" s="625"/>
      <c r="B44" s="626"/>
      <c r="C44" s="611"/>
      <c r="D44" s="611"/>
      <c r="E44" s="611"/>
      <c r="F44" s="285"/>
      <c r="G44" s="285"/>
      <c r="H44" s="285"/>
      <c r="I44" s="129"/>
      <c r="J44" s="129"/>
      <c r="K44" s="129"/>
      <c r="L44" s="611"/>
      <c r="M44" s="611"/>
      <c r="N44" s="611"/>
    </row>
    <row r="45" spans="1:14" s="69" customFormat="1" ht="15.75">
      <c r="A45" s="625"/>
      <c r="B45" s="626"/>
      <c r="C45" s="611"/>
      <c r="D45" s="611"/>
      <c r="E45" s="611"/>
      <c r="F45" s="285"/>
      <c r="G45" s="285"/>
      <c r="H45" s="285"/>
      <c r="I45" s="129"/>
      <c r="J45" s="129"/>
      <c r="K45" s="129"/>
      <c r="L45" s="611"/>
      <c r="M45" s="611"/>
      <c r="N45" s="611"/>
    </row>
    <row r="46" spans="1:14" s="69" customFormat="1" ht="15.75">
      <c r="A46" s="625"/>
      <c r="B46" s="626"/>
      <c r="C46" s="611"/>
      <c r="D46" s="611"/>
      <c r="E46" s="611"/>
      <c r="F46" s="285"/>
      <c r="G46" s="285"/>
      <c r="H46" s="285"/>
      <c r="I46" s="648"/>
      <c r="J46" s="649"/>
      <c r="K46" s="649"/>
      <c r="L46" s="611"/>
      <c r="M46" s="611"/>
      <c r="N46" s="611"/>
    </row>
    <row r="47" spans="1:14" s="69" customFormat="1" ht="15.75">
      <c r="A47" s="625"/>
      <c r="B47" s="626"/>
      <c r="C47" s="611"/>
      <c r="D47" s="611"/>
      <c r="E47" s="611"/>
      <c r="F47" s="285"/>
      <c r="G47" s="285"/>
      <c r="H47" s="285"/>
      <c r="I47" s="129"/>
      <c r="J47" s="129"/>
      <c r="K47" s="129"/>
      <c r="L47" s="611"/>
      <c r="M47" s="611"/>
      <c r="N47" s="611"/>
    </row>
    <row r="48" spans="1:14" s="69" customFormat="1" ht="15.75">
      <c r="A48" s="627"/>
      <c r="B48" s="628"/>
      <c r="C48" s="612"/>
      <c r="D48" s="612"/>
      <c r="E48" s="612"/>
      <c r="F48" s="286"/>
      <c r="G48" s="286"/>
      <c r="H48" s="286"/>
      <c r="I48" s="129"/>
      <c r="J48" s="129"/>
      <c r="K48" s="129"/>
      <c r="L48" s="612"/>
      <c r="M48" s="612"/>
      <c r="N48" s="612"/>
    </row>
    <row r="49" spans="1:14" s="69" customFormat="1" ht="15" customHeight="1">
      <c r="A49" s="607" t="s">
        <v>28</v>
      </c>
      <c r="B49" s="607"/>
      <c r="C49" s="584"/>
      <c r="D49" s="584"/>
      <c r="E49" s="584"/>
      <c r="F49" s="584"/>
      <c r="G49" s="584"/>
      <c r="H49" s="584"/>
      <c r="I49" s="589"/>
      <c r="J49" s="590"/>
      <c r="K49" s="590"/>
      <c r="L49" s="597"/>
      <c r="M49" s="597"/>
      <c r="N49" s="597"/>
    </row>
    <row r="50" spans="1:14" s="69" customFormat="1" ht="15.75" customHeight="1">
      <c r="A50" s="608"/>
      <c r="B50" s="608"/>
      <c r="C50" s="585"/>
      <c r="D50" s="585"/>
      <c r="E50" s="585"/>
      <c r="F50" s="585"/>
      <c r="G50" s="585"/>
      <c r="H50" s="585"/>
      <c r="I50" s="71"/>
      <c r="J50" s="71"/>
      <c r="K50" s="71"/>
      <c r="L50" s="598"/>
      <c r="M50" s="598"/>
      <c r="N50" s="598"/>
    </row>
    <row r="51" spans="1:14" s="69" customFormat="1" ht="15.75" customHeight="1">
      <c r="A51" s="608"/>
      <c r="B51" s="608"/>
      <c r="C51" s="585"/>
      <c r="D51" s="585"/>
      <c r="E51" s="585"/>
      <c r="F51" s="585"/>
      <c r="G51" s="585"/>
      <c r="H51" s="585"/>
      <c r="I51" s="72"/>
      <c r="J51" s="72"/>
      <c r="K51" s="72"/>
      <c r="L51" s="598"/>
      <c r="M51" s="598"/>
      <c r="N51" s="598"/>
    </row>
    <row r="52" spans="1:14" s="69" customFormat="1" ht="12.75" customHeight="1">
      <c r="A52" s="608"/>
      <c r="B52" s="608"/>
      <c r="C52" s="585"/>
      <c r="D52" s="585"/>
      <c r="E52" s="585"/>
      <c r="F52" s="585"/>
      <c r="G52" s="585"/>
      <c r="H52" s="585"/>
      <c r="I52" s="604"/>
      <c r="J52" s="605"/>
      <c r="K52" s="606"/>
      <c r="L52" s="598"/>
      <c r="M52" s="598"/>
      <c r="N52" s="598"/>
    </row>
    <row r="53" spans="1:14" s="69" customFormat="1" ht="18.75" customHeight="1">
      <c r="A53" s="608"/>
      <c r="B53" s="608"/>
      <c r="C53" s="585"/>
      <c r="D53" s="585"/>
      <c r="E53" s="585"/>
      <c r="F53" s="585"/>
      <c r="G53" s="585"/>
      <c r="H53" s="585"/>
      <c r="I53" s="71"/>
      <c r="J53" s="71"/>
      <c r="K53" s="71"/>
      <c r="L53" s="598"/>
      <c r="M53" s="598"/>
      <c r="N53" s="598"/>
    </row>
    <row r="54" spans="1:14" s="69" customFormat="1" ht="18.75" customHeight="1">
      <c r="A54" s="608"/>
      <c r="B54" s="608"/>
      <c r="C54" s="585"/>
      <c r="D54" s="585"/>
      <c r="E54" s="585"/>
      <c r="F54" s="585"/>
      <c r="G54" s="585"/>
      <c r="H54" s="585"/>
      <c r="I54" s="72"/>
      <c r="J54" s="72"/>
      <c r="K54" s="72"/>
      <c r="L54" s="598"/>
      <c r="M54" s="598"/>
      <c r="N54" s="598"/>
    </row>
    <row r="55" spans="1:14" s="69" customFormat="1" ht="18.75" customHeight="1">
      <c r="A55" s="608"/>
      <c r="B55" s="608"/>
      <c r="C55" s="585"/>
      <c r="D55" s="585"/>
      <c r="E55" s="585"/>
      <c r="F55" s="585"/>
      <c r="G55" s="585"/>
      <c r="H55" s="585"/>
      <c r="I55" s="589"/>
      <c r="J55" s="590"/>
      <c r="K55" s="590"/>
      <c r="L55" s="598"/>
      <c r="M55" s="598"/>
      <c r="N55" s="598"/>
    </row>
    <row r="56" spans="1:14" s="69" customFormat="1" ht="18.75" customHeight="1">
      <c r="A56" s="608"/>
      <c r="B56" s="608"/>
      <c r="C56" s="585"/>
      <c r="D56" s="585"/>
      <c r="E56" s="585"/>
      <c r="F56" s="585"/>
      <c r="G56" s="585"/>
      <c r="H56" s="585"/>
      <c r="I56" s="71"/>
      <c r="J56" s="71"/>
      <c r="K56" s="71"/>
      <c r="L56" s="598"/>
      <c r="M56" s="598"/>
      <c r="N56" s="598"/>
    </row>
    <row r="57" spans="1:14" s="69" customFormat="1" ht="18.75" customHeight="1">
      <c r="A57" s="609"/>
      <c r="B57" s="609"/>
      <c r="C57" s="586"/>
      <c r="D57" s="586"/>
      <c r="E57" s="586"/>
      <c r="F57" s="586"/>
      <c r="G57" s="586"/>
      <c r="H57" s="586"/>
      <c r="I57" s="72"/>
      <c r="J57" s="72"/>
      <c r="K57" s="72"/>
      <c r="L57" s="599"/>
      <c r="M57" s="599"/>
      <c r="N57" s="599"/>
    </row>
    <row r="58" spans="1:14" ht="161.25" customHeight="1">
      <c r="A58" s="602" t="s">
        <v>143</v>
      </c>
      <c r="B58" s="603"/>
      <c r="C58" s="603"/>
      <c r="D58" s="603"/>
      <c r="E58" s="603"/>
      <c r="F58" s="603"/>
      <c r="G58" s="603"/>
      <c r="H58" s="603"/>
      <c r="I58" s="603"/>
      <c r="J58" s="603"/>
      <c r="K58" s="603"/>
      <c r="L58" s="603"/>
      <c r="M58" s="603"/>
      <c r="N58" s="603"/>
    </row>
    <row r="59" spans="1:14" ht="86.25" customHeight="1">
      <c r="A59" s="600"/>
      <c r="B59" s="601"/>
      <c r="C59" s="601"/>
      <c r="D59" s="601"/>
      <c r="E59" s="601"/>
      <c r="F59" s="601"/>
      <c r="G59" s="601"/>
      <c r="H59" s="601"/>
      <c r="I59" s="601"/>
      <c r="J59" s="601"/>
      <c r="K59" s="601"/>
      <c r="L59" s="601"/>
      <c r="M59" s="601"/>
      <c r="N59" s="601"/>
    </row>
  </sheetData>
  <sheetProtection/>
  <mergeCells count="100">
    <mergeCell ref="N40:N48"/>
    <mergeCell ref="N22:N27"/>
    <mergeCell ref="I34:K34"/>
    <mergeCell ref="I31:K31"/>
    <mergeCell ref="L40:L48"/>
    <mergeCell ref="I46:K46"/>
    <mergeCell ref="N28:N33"/>
    <mergeCell ref="M40:M48"/>
    <mergeCell ref="I43:K43"/>
    <mergeCell ref="L22:L27"/>
    <mergeCell ref="D40:D48"/>
    <mergeCell ref="E40:E48"/>
    <mergeCell ref="A16:B21"/>
    <mergeCell ref="D28:D33"/>
    <mergeCell ref="G28:G33"/>
    <mergeCell ref="H28:H33"/>
    <mergeCell ref="G34:G39"/>
    <mergeCell ref="C16:C21"/>
    <mergeCell ref="F16:F21"/>
    <mergeCell ref="G22:G26"/>
    <mergeCell ref="I16:K16"/>
    <mergeCell ref="M22:M27"/>
    <mergeCell ref="H34:H39"/>
    <mergeCell ref="I28:K28"/>
    <mergeCell ref="I40:K40"/>
    <mergeCell ref="I37:K37"/>
    <mergeCell ref="L28:L33"/>
    <mergeCell ref="I22:K22"/>
    <mergeCell ref="L16:L21"/>
    <mergeCell ref="H22:H27"/>
    <mergeCell ref="H16:H21"/>
    <mergeCell ref="G16:G21"/>
    <mergeCell ref="N7:N9"/>
    <mergeCell ref="N16:N21"/>
    <mergeCell ref="N34:N39"/>
    <mergeCell ref="N10:N15"/>
    <mergeCell ref="M10:M15"/>
    <mergeCell ref="F7:H7"/>
    <mergeCell ref="M16:M21"/>
    <mergeCell ref="F34:F39"/>
    <mergeCell ref="F28:F33"/>
    <mergeCell ref="A6:O6"/>
    <mergeCell ref="E16:E21"/>
    <mergeCell ref="C7:E7"/>
    <mergeCell ref="C8:C9"/>
    <mergeCell ref="D8:D9"/>
    <mergeCell ref="A7:B9"/>
    <mergeCell ref="A10:B15"/>
    <mergeCell ref="L7:L9"/>
    <mergeCell ref="G10:G15"/>
    <mergeCell ref="H10:H15"/>
    <mergeCell ref="A22:A39"/>
    <mergeCell ref="D16:D21"/>
    <mergeCell ref="D10:D15"/>
    <mergeCell ref="E8:E9"/>
    <mergeCell ref="I7:K9"/>
    <mergeCell ref="I13:K13"/>
    <mergeCell ref="C34:C39"/>
    <mergeCell ref="C10:C15"/>
    <mergeCell ref="C28:C33"/>
    <mergeCell ref="B34:B39"/>
    <mergeCell ref="E49:E57"/>
    <mergeCell ref="B22:B27"/>
    <mergeCell ref="C22:C27"/>
    <mergeCell ref="D22:D27"/>
    <mergeCell ref="B28:B33"/>
    <mergeCell ref="D34:D39"/>
    <mergeCell ref="E22:E27"/>
    <mergeCell ref="E28:E33"/>
    <mergeCell ref="A40:B48"/>
    <mergeCell ref="C40:C48"/>
    <mergeCell ref="M1:N1"/>
    <mergeCell ref="L34:L39"/>
    <mergeCell ref="M34:M39"/>
    <mergeCell ref="E34:E39"/>
    <mergeCell ref="M28:M33"/>
    <mergeCell ref="F22:F27"/>
    <mergeCell ref="E10:E15"/>
    <mergeCell ref="I19:K19"/>
    <mergeCell ref="M7:M9"/>
    <mergeCell ref="A59:N59"/>
    <mergeCell ref="A58:N58"/>
    <mergeCell ref="I49:K49"/>
    <mergeCell ref="I52:K52"/>
    <mergeCell ref="I55:K55"/>
    <mergeCell ref="N49:N57"/>
    <mergeCell ref="A49:B57"/>
    <mergeCell ref="D49:D57"/>
    <mergeCell ref="C49:C57"/>
    <mergeCell ref="L49:L57"/>
    <mergeCell ref="F49:F57"/>
    <mergeCell ref="M2:N2"/>
    <mergeCell ref="M3:N3"/>
    <mergeCell ref="I10:K10"/>
    <mergeCell ref="H49:H57"/>
    <mergeCell ref="I25:K25"/>
    <mergeCell ref="F10:F15"/>
    <mergeCell ref="L10:L15"/>
    <mergeCell ref="G49:G57"/>
    <mergeCell ref="M49:M57"/>
  </mergeCells>
  <printOptions horizontalCentered="1"/>
  <pageMargins left="0" right="0" top="0" bottom="0" header="0.31496062992125984" footer="0.31496062992125984"/>
  <pageSetup fitToHeight="0" fitToWidth="2" horizontalDpi="600" verticalDpi="600" orientation="landscape" paperSize="9" scale="53" r:id="rId1"/>
  <rowBreaks count="1" manualBreakCount="1">
    <brk id="5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46"/>
  <sheetViews>
    <sheetView view="pageBreakPreview" zoomScale="75" zoomScaleSheetLayoutView="75" zoomScalePageLayoutView="0" workbookViewId="0" topLeftCell="A1">
      <selection activeCell="C9" sqref="C9:O92"/>
    </sheetView>
  </sheetViews>
  <sheetFormatPr defaultColWidth="9.140625" defaultRowHeight="15"/>
  <cols>
    <col min="1" max="1" width="5.7109375" style="2" customWidth="1"/>
    <col min="2" max="2" width="8.7109375" style="2" customWidth="1"/>
    <col min="3" max="3" width="15.57421875" style="2" customWidth="1"/>
    <col min="4" max="4" width="8.8515625" style="2" customWidth="1"/>
    <col min="5" max="5" width="13.28125" style="2" customWidth="1"/>
    <col min="6" max="6" width="14.7109375" style="2" customWidth="1"/>
    <col min="7" max="7" width="18.00390625" style="2" customWidth="1"/>
    <col min="8" max="8" width="14.140625" style="2" customWidth="1"/>
    <col min="9" max="9" width="13.8515625" style="2" customWidth="1"/>
    <col min="10" max="10" width="11.00390625" style="2" customWidth="1"/>
    <col min="11" max="11" width="12.7109375" style="2" customWidth="1"/>
    <col min="12" max="12" width="16.7109375" style="2" customWidth="1"/>
    <col min="13" max="14" width="17.57421875" style="2" customWidth="1"/>
    <col min="15" max="15" width="24.28125" style="2" customWidth="1"/>
    <col min="16" max="16" width="6.421875" style="2" customWidth="1"/>
    <col min="17" max="16384" width="9.140625" style="2" customWidth="1"/>
  </cols>
  <sheetData>
    <row r="1" ht="1.5" customHeight="1">
      <c r="P1" s="230"/>
    </row>
    <row r="2" ht="18.75" customHeight="1" hidden="1">
      <c r="P2" s="230"/>
    </row>
    <row r="3" ht="18.75" customHeight="1" hidden="1">
      <c r="P3" s="230"/>
    </row>
    <row r="4" spans="1:16" ht="84.75" customHeight="1" thickBot="1">
      <c r="A4" s="719" t="s">
        <v>159</v>
      </c>
      <c r="B4" s="720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</row>
    <row r="5" spans="1:18" ht="25.5" customHeight="1">
      <c r="A5" s="348" t="s">
        <v>0</v>
      </c>
      <c r="B5" s="350"/>
      <c r="C5" s="764" t="s">
        <v>79</v>
      </c>
      <c r="D5" s="633"/>
      <c r="E5" s="633"/>
      <c r="F5" s="633"/>
      <c r="G5" s="633"/>
      <c r="H5" s="633"/>
      <c r="I5" s="633"/>
      <c r="J5" s="633"/>
      <c r="K5" s="633"/>
      <c r="L5" s="633"/>
      <c r="M5" s="633"/>
      <c r="N5" s="633"/>
      <c r="O5" s="765"/>
      <c r="P5" s="763"/>
      <c r="Q5" s="1"/>
      <c r="R5" s="1"/>
    </row>
    <row r="6" spans="1:18" ht="18.75" customHeight="1">
      <c r="A6" s="408"/>
      <c r="B6" s="410"/>
      <c r="C6" s="766"/>
      <c r="D6" s="549"/>
      <c r="E6" s="549"/>
      <c r="F6" s="549"/>
      <c r="G6" s="549"/>
      <c r="H6" s="549"/>
      <c r="I6" s="549"/>
      <c r="J6" s="549"/>
      <c r="K6" s="549"/>
      <c r="L6" s="549"/>
      <c r="M6" s="549"/>
      <c r="N6" s="549"/>
      <c r="O6" s="767"/>
      <c r="P6" s="763"/>
      <c r="Q6" s="1"/>
      <c r="R6" s="1"/>
    </row>
    <row r="7" spans="1:18" ht="3" customHeight="1" thickBot="1">
      <c r="A7" s="351"/>
      <c r="B7" s="353"/>
      <c r="C7" s="768"/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70"/>
      <c r="P7" s="26"/>
      <c r="Q7" s="1"/>
      <c r="R7" s="1"/>
    </row>
    <row r="8" spans="1:18" ht="15.75" customHeight="1" thickBot="1">
      <c r="A8" s="723" t="s">
        <v>72</v>
      </c>
      <c r="B8" s="782" t="s">
        <v>71</v>
      </c>
      <c r="C8" s="432" t="s">
        <v>1</v>
      </c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726"/>
      <c r="P8" s="408"/>
      <c r="Q8" s="1"/>
      <c r="R8" s="1"/>
    </row>
    <row r="9" spans="1:18" ht="17.25" customHeight="1">
      <c r="A9" s="724"/>
      <c r="B9" s="783"/>
      <c r="C9" s="669"/>
      <c r="D9" s="670"/>
      <c r="E9" s="670"/>
      <c r="F9" s="670"/>
      <c r="G9" s="670"/>
      <c r="H9" s="670"/>
      <c r="I9" s="670"/>
      <c r="J9" s="670"/>
      <c r="K9" s="670"/>
      <c r="L9" s="670"/>
      <c r="M9" s="670"/>
      <c r="N9" s="670"/>
      <c r="O9" s="671"/>
      <c r="P9" s="408"/>
      <c r="Q9" s="1"/>
      <c r="R9" s="1"/>
    </row>
    <row r="10" spans="1:18" ht="20.25" customHeight="1">
      <c r="A10" s="724"/>
      <c r="B10" s="783"/>
      <c r="C10" s="5"/>
      <c r="D10" s="366"/>
      <c r="E10" s="666"/>
      <c r="F10" s="366"/>
      <c r="G10" s="666"/>
      <c r="H10" s="3"/>
      <c r="I10" s="3"/>
      <c r="J10" s="3"/>
      <c r="K10" s="3"/>
      <c r="L10" s="3"/>
      <c r="M10" s="3"/>
      <c r="N10" s="3"/>
      <c r="O10" s="10"/>
      <c r="P10" s="408"/>
      <c r="Q10" s="1"/>
      <c r="R10" s="1"/>
    </row>
    <row r="11" spans="1:18" ht="18" customHeight="1" thickBot="1">
      <c r="A11" s="724"/>
      <c r="B11" s="783"/>
      <c r="C11" s="121"/>
      <c r="D11" s="664"/>
      <c r="E11" s="665"/>
      <c r="F11" s="667"/>
      <c r="G11" s="668"/>
      <c r="H11" s="120"/>
      <c r="I11" s="97"/>
      <c r="J11" s="97"/>
      <c r="K11" s="120"/>
      <c r="L11" s="97"/>
      <c r="M11" s="97"/>
      <c r="N11" s="184"/>
      <c r="O11" s="96"/>
      <c r="P11" s="408"/>
      <c r="Q11" s="1"/>
      <c r="R11" s="1"/>
    </row>
    <row r="12" spans="1:18" ht="12.75" customHeight="1" thickBot="1">
      <c r="A12" s="724"/>
      <c r="B12" s="783"/>
      <c r="C12" s="430"/>
      <c r="D12" s="451"/>
      <c r="E12" s="451"/>
      <c r="F12" s="451"/>
      <c r="G12" s="451"/>
      <c r="H12" s="451"/>
      <c r="I12" s="451"/>
      <c r="J12" s="451"/>
      <c r="K12" s="451"/>
      <c r="L12" s="451"/>
      <c r="M12" s="451"/>
      <c r="N12" s="451"/>
      <c r="O12" s="672"/>
      <c r="P12" s="408"/>
      <c r="Q12" s="1"/>
      <c r="R12" s="1"/>
    </row>
    <row r="13" spans="1:18" ht="15" customHeight="1">
      <c r="A13" s="724"/>
      <c r="B13" s="783"/>
      <c r="C13" s="669"/>
      <c r="D13" s="670"/>
      <c r="E13" s="670"/>
      <c r="F13" s="670"/>
      <c r="G13" s="670"/>
      <c r="H13" s="670"/>
      <c r="I13" s="670"/>
      <c r="J13" s="670"/>
      <c r="K13" s="670"/>
      <c r="L13" s="670"/>
      <c r="M13" s="670"/>
      <c r="N13" s="670"/>
      <c r="O13" s="671"/>
      <c r="P13" s="408"/>
      <c r="Q13" s="1"/>
      <c r="R13" s="1"/>
    </row>
    <row r="14" spans="1:18" ht="18" customHeight="1">
      <c r="A14" s="724"/>
      <c r="B14" s="783"/>
      <c r="C14" s="5"/>
      <c r="D14" s="366"/>
      <c r="E14" s="666"/>
      <c r="F14" s="366"/>
      <c r="G14" s="666"/>
      <c r="H14" s="3"/>
      <c r="I14" s="3"/>
      <c r="J14" s="3"/>
      <c r="K14" s="3"/>
      <c r="L14" s="3"/>
      <c r="M14" s="3"/>
      <c r="N14" s="3"/>
      <c r="O14" s="10"/>
      <c r="P14" s="408"/>
      <c r="Q14" s="1"/>
      <c r="R14" s="1"/>
    </row>
    <row r="15" spans="1:18" ht="15" customHeight="1" thickBot="1">
      <c r="A15" s="724"/>
      <c r="B15" s="783"/>
      <c r="C15" s="95"/>
      <c r="D15" s="664"/>
      <c r="E15" s="665"/>
      <c r="F15" s="664"/>
      <c r="G15" s="665"/>
      <c r="H15" s="120"/>
      <c r="I15" s="120"/>
      <c r="J15" s="120"/>
      <c r="K15" s="120"/>
      <c r="L15" s="120"/>
      <c r="M15" s="120"/>
      <c r="N15" s="120"/>
      <c r="O15" s="185"/>
      <c r="P15" s="408"/>
      <c r="Q15" s="1"/>
      <c r="R15" s="1"/>
    </row>
    <row r="16" spans="1:18" ht="13.5" customHeight="1" thickBot="1">
      <c r="A16" s="724"/>
      <c r="B16" s="783"/>
      <c r="C16" s="430"/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672"/>
      <c r="P16" s="408"/>
      <c r="Q16" s="1"/>
      <c r="R16" s="1"/>
    </row>
    <row r="17" spans="1:18" ht="17.25" customHeight="1">
      <c r="A17" s="724"/>
      <c r="B17" s="783"/>
      <c r="C17" s="669"/>
      <c r="D17" s="670"/>
      <c r="E17" s="670"/>
      <c r="F17" s="670"/>
      <c r="G17" s="670"/>
      <c r="H17" s="670"/>
      <c r="I17" s="670"/>
      <c r="J17" s="670"/>
      <c r="K17" s="670"/>
      <c r="L17" s="670"/>
      <c r="M17" s="670"/>
      <c r="N17" s="670"/>
      <c r="O17" s="671"/>
      <c r="P17" s="408"/>
      <c r="Q17" s="1"/>
      <c r="R17" s="1"/>
    </row>
    <row r="18" spans="1:18" ht="20.25" customHeight="1">
      <c r="A18" s="724"/>
      <c r="B18" s="783"/>
      <c r="C18" s="5"/>
      <c r="D18" s="366"/>
      <c r="E18" s="666"/>
      <c r="F18" s="366"/>
      <c r="G18" s="666"/>
      <c r="H18" s="3"/>
      <c r="I18" s="3"/>
      <c r="J18" s="3"/>
      <c r="K18" s="3"/>
      <c r="L18" s="3"/>
      <c r="M18" s="3"/>
      <c r="N18" s="3"/>
      <c r="O18" s="10"/>
      <c r="P18" s="408"/>
      <c r="Q18" s="1"/>
      <c r="R18" s="1"/>
    </row>
    <row r="19" spans="1:18" ht="15" customHeight="1" thickBot="1">
      <c r="A19" s="724"/>
      <c r="B19" s="784"/>
      <c r="C19" s="121"/>
      <c r="D19" s="664"/>
      <c r="E19" s="665"/>
      <c r="F19" s="667"/>
      <c r="G19" s="668"/>
      <c r="H19" s="97"/>
      <c r="I19" s="97"/>
      <c r="J19" s="97"/>
      <c r="K19" s="97"/>
      <c r="L19" s="97"/>
      <c r="M19" s="97"/>
      <c r="N19" s="97"/>
      <c r="O19" s="97"/>
      <c r="P19" s="408"/>
      <c r="Q19" s="1"/>
      <c r="R19" s="1"/>
    </row>
    <row r="20" spans="1:18" ht="15" customHeight="1" thickBot="1">
      <c r="A20" s="724"/>
      <c r="B20" s="53" t="s">
        <v>28</v>
      </c>
      <c r="C20" s="124"/>
      <c r="D20" s="721"/>
      <c r="E20" s="722"/>
      <c r="F20" s="721"/>
      <c r="G20" s="722"/>
      <c r="H20" s="119"/>
      <c r="I20" s="126"/>
      <c r="J20" s="98"/>
      <c r="K20" s="119"/>
      <c r="L20" s="119"/>
      <c r="M20" s="119"/>
      <c r="N20" s="119"/>
      <c r="O20" s="157"/>
      <c r="P20" s="408"/>
      <c r="Q20" s="1"/>
      <c r="R20" s="1"/>
    </row>
    <row r="21" spans="1:18" s="52" customFormat="1" ht="13.5" customHeight="1" thickBot="1">
      <c r="A21" s="724"/>
      <c r="B21" s="427" t="s">
        <v>80</v>
      </c>
      <c r="C21" s="432"/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726"/>
      <c r="P21" s="50"/>
      <c r="Q21" s="51"/>
      <c r="R21" s="51"/>
    </row>
    <row r="22" spans="1:18" s="52" customFormat="1" ht="13.5" customHeight="1">
      <c r="A22" s="724"/>
      <c r="B22" s="785"/>
      <c r="C22" s="669"/>
      <c r="D22" s="670"/>
      <c r="E22" s="670"/>
      <c r="F22" s="670"/>
      <c r="G22" s="670"/>
      <c r="H22" s="670"/>
      <c r="I22" s="670"/>
      <c r="J22" s="670"/>
      <c r="K22" s="670"/>
      <c r="L22" s="670"/>
      <c r="M22" s="670"/>
      <c r="N22" s="670"/>
      <c r="O22" s="671"/>
      <c r="P22" s="50"/>
      <c r="Q22" s="51"/>
      <c r="R22" s="51"/>
    </row>
    <row r="23" spans="1:18" s="52" customFormat="1" ht="13.5" customHeight="1">
      <c r="A23" s="724"/>
      <c r="B23" s="785"/>
      <c r="C23" s="5"/>
      <c r="D23" s="366"/>
      <c r="E23" s="666"/>
      <c r="F23" s="366"/>
      <c r="G23" s="666"/>
      <c r="H23" s="3"/>
      <c r="I23" s="3"/>
      <c r="J23" s="366"/>
      <c r="K23" s="666"/>
      <c r="L23" s="3"/>
      <c r="M23" s="3"/>
      <c r="N23" s="3"/>
      <c r="O23" s="10"/>
      <c r="P23" s="50"/>
      <c r="Q23" s="51"/>
      <c r="R23" s="51"/>
    </row>
    <row r="24" spans="1:18" s="52" customFormat="1" ht="13.5" customHeight="1" thickBot="1">
      <c r="A24" s="724"/>
      <c r="B24" s="785"/>
      <c r="C24" s="121"/>
      <c r="D24" s="667"/>
      <c r="E24" s="668"/>
      <c r="F24" s="667"/>
      <c r="G24" s="668"/>
      <c r="H24" s="96"/>
      <c r="I24" s="96"/>
      <c r="J24" s="667"/>
      <c r="K24" s="668"/>
      <c r="L24" s="97"/>
      <c r="M24" s="97"/>
      <c r="N24" s="97"/>
      <c r="O24" s="96"/>
      <c r="P24" s="50"/>
      <c r="Q24" s="51"/>
      <c r="R24" s="51"/>
    </row>
    <row r="25" spans="1:18" s="52" customFormat="1" ht="13.5" customHeight="1" thickBot="1">
      <c r="A25" s="724"/>
      <c r="B25" s="785"/>
      <c r="C25" s="430"/>
      <c r="D25" s="451"/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672"/>
      <c r="P25" s="50"/>
      <c r="Q25" s="51"/>
      <c r="R25" s="51"/>
    </row>
    <row r="26" spans="1:18" s="52" customFormat="1" ht="13.5" customHeight="1">
      <c r="A26" s="724"/>
      <c r="B26" s="785"/>
      <c r="C26" s="669"/>
      <c r="D26" s="670"/>
      <c r="E26" s="670"/>
      <c r="F26" s="670"/>
      <c r="G26" s="670"/>
      <c r="H26" s="670"/>
      <c r="I26" s="670"/>
      <c r="J26" s="670"/>
      <c r="K26" s="670"/>
      <c r="L26" s="670"/>
      <c r="M26" s="670"/>
      <c r="N26" s="670"/>
      <c r="O26" s="671"/>
      <c r="P26" s="50"/>
      <c r="Q26" s="51"/>
      <c r="R26" s="51"/>
    </row>
    <row r="27" spans="1:18" s="52" customFormat="1" ht="13.5" customHeight="1">
      <c r="A27" s="724"/>
      <c r="B27" s="785"/>
      <c r="C27" s="5"/>
      <c r="D27" s="366"/>
      <c r="E27" s="666"/>
      <c r="F27" s="366"/>
      <c r="G27" s="666"/>
      <c r="H27" s="3"/>
      <c r="I27" s="3"/>
      <c r="J27" s="366"/>
      <c r="K27" s="666"/>
      <c r="L27" s="3"/>
      <c r="M27" s="3"/>
      <c r="N27" s="3"/>
      <c r="O27" s="10"/>
      <c r="P27" s="50"/>
      <c r="Q27" s="51"/>
      <c r="R27" s="51"/>
    </row>
    <row r="28" spans="1:18" s="52" customFormat="1" ht="13.5" customHeight="1" thickBot="1">
      <c r="A28" s="724"/>
      <c r="B28" s="785"/>
      <c r="C28" s="121"/>
      <c r="D28" s="664"/>
      <c r="E28" s="665"/>
      <c r="F28" s="667"/>
      <c r="G28" s="668"/>
      <c r="H28" s="96"/>
      <c r="I28" s="96"/>
      <c r="J28" s="667"/>
      <c r="K28" s="668"/>
      <c r="L28" s="97"/>
      <c r="M28" s="97"/>
      <c r="N28" s="97"/>
      <c r="O28" s="96"/>
      <c r="P28" s="50"/>
      <c r="Q28" s="51"/>
      <c r="R28" s="51"/>
    </row>
    <row r="29" spans="1:18" s="52" customFormat="1" ht="13.5" customHeight="1" thickBot="1">
      <c r="A29" s="724"/>
      <c r="B29" s="785"/>
      <c r="C29" s="430"/>
      <c r="D29" s="451"/>
      <c r="E29" s="451"/>
      <c r="F29" s="451"/>
      <c r="G29" s="451"/>
      <c r="H29" s="451"/>
      <c r="I29" s="451"/>
      <c r="J29" s="451"/>
      <c r="K29" s="451"/>
      <c r="L29" s="451"/>
      <c r="M29" s="451"/>
      <c r="N29" s="451"/>
      <c r="O29" s="672"/>
      <c r="P29" s="50"/>
      <c r="Q29" s="51"/>
      <c r="R29" s="51"/>
    </row>
    <row r="30" spans="1:18" s="52" customFormat="1" ht="13.5" customHeight="1">
      <c r="A30" s="724"/>
      <c r="B30" s="785"/>
      <c r="C30" s="669"/>
      <c r="D30" s="670"/>
      <c r="E30" s="670"/>
      <c r="F30" s="670"/>
      <c r="G30" s="670"/>
      <c r="H30" s="670"/>
      <c r="I30" s="670"/>
      <c r="J30" s="670"/>
      <c r="K30" s="670"/>
      <c r="L30" s="670"/>
      <c r="M30" s="670"/>
      <c r="N30" s="670"/>
      <c r="O30" s="671"/>
      <c r="P30" s="50"/>
      <c r="Q30" s="51"/>
      <c r="R30" s="51"/>
    </row>
    <row r="31" spans="1:18" s="52" customFormat="1" ht="13.5" customHeight="1">
      <c r="A31" s="724"/>
      <c r="B31" s="785"/>
      <c r="C31" s="5"/>
      <c r="D31" s="366"/>
      <c r="E31" s="666"/>
      <c r="F31" s="366"/>
      <c r="G31" s="666"/>
      <c r="H31" s="3"/>
      <c r="I31" s="3"/>
      <c r="J31" s="366"/>
      <c r="K31" s="666"/>
      <c r="L31" s="3"/>
      <c r="M31" s="3"/>
      <c r="N31" s="3"/>
      <c r="O31" s="10"/>
      <c r="P31" s="50"/>
      <c r="Q31" s="51"/>
      <c r="R31" s="51"/>
    </row>
    <row r="32" spans="1:18" s="52" customFormat="1" ht="13.5" customHeight="1" thickBot="1">
      <c r="A32" s="724"/>
      <c r="B32" s="786"/>
      <c r="C32" s="95"/>
      <c r="D32" s="664"/>
      <c r="E32" s="665"/>
      <c r="F32" s="667"/>
      <c r="G32" s="668"/>
      <c r="H32" s="96"/>
      <c r="I32" s="96"/>
      <c r="J32" s="667"/>
      <c r="K32" s="668"/>
      <c r="L32" s="97"/>
      <c r="M32" s="97"/>
      <c r="N32" s="97"/>
      <c r="O32" s="96"/>
      <c r="P32" s="50"/>
      <c r="Q32" s="51"/>
      <c r="R32" s="51"/>
    </row>
    <row r="33" spans="1:18" s="52" customFormat="1" ht="13.5" customHeight="1" thickBot="1">
      <c r="A33" s="724"/>
      <c r="B33" s="54" t="s">
        <v>28</v>
      </c>
      <c r="C33" s="118"/>
      <c r="D33" s="777"/>
      <c r="E33" s="778"/>
      <c r="F33" s="711"/>
      <c r="G33" s="712"/>
      <c r="H33" s="99"/>
      <c r="I33" s="99"/>
      <c r="J33" s="711"/>
      <c r="K33" s="712"/>
      <c r="L33" s="100"/>
      <c r="M33" s="100"/>
      <c r="N33" s="100"/>
      <c r="O33" s="99"/>
      <c r="P33" s="50"/>
      <c r="Q33" s="51"/>
      <c r="R33" s="51"/>
    </row>
    <row r="34" spans="1:18" s="52" customFormat="1" ht="16.5" customHeight="1">
      <c r="A34" s="724"/>
      <c r="B34" s="421" t="s">
        <v>9</v>
      </c>
      <c r="C34" s="679"/>
      <c r="D34" s="680"/>
      <c r="E34" s="680"/>
      <c r="F34" s="680"/>
      <c r="G34" s="680"/>
      <c r="H34" s="680"/>
      <c r="I34" s="681"/>
      <c r="J34" s="59"/>
      <c r="K34" s="59"/>
      <c r="L34" s="59"/>
      <c r="M34" s="59"/>
      <c r="N34" s="59"/>
      <c r="O34" s="60"/>
      <c r="P34" s="50"/>
      <c r="Q34" s="51"/>
      <c r="R34" s="51"/>
    </row>
    <row r="35" spans="1:18" s="52" customFormat="1" ht="19.5" customHeight="1" thickBot="1">
      <c r="A35" s="725"/>
      <c r="B35" s="787"/>
      <c r="C35" s="713"/>
      <c r="D35" s="714"/>
      <c r="E35" s="714"/>
      <c r="F35" s="714"/>
      <c r="G35" s="714"/>
      <c r="H35" s="714"/>
      <c r="I35" s="715"/>
      <c r="J35" s="125"/>
      <c r="K35" s="117"/>
      <c r="L35" s="117"/>
      <c r="M35" s="117"/>
      <c r="N35" s="117"/>
      <c r="O35" s="158"/>
      <c r="P35" s="50"/>
      <c r="Q35" s="51"/>
      <c r="R35" s="51"/>
    </row>
    <row r="36" spans="1:18" ht="15" customHeight="1">
      <c r="A36" s="754" t="s">
        <v>6</v>
      </c>
      <c r="B36" s="755"/>
      <c r="C36" s="716"/>
      <c r="D36" s="717"/>
      <c r="E36" s="717"/>
      <c r="F36" s="717"/>
      <c r="G36" s="717"/>
      <c r="H36" s="717"/>
      <c r="I36" s="717"/>
      <c r="J36" s="717"/>
      <c r="K36" s="717"/>
      <c r="L36" s="717"/>
      <c r="M36" s="717"/>
      <c r="N36" s="717"/>
      <c r="O36" s="718"/>
      <c r="P36" s="338"/>
      <c r="Q36" s="1"/>
      <c r="R36" s="1"/>
    </row>
    <row r="37" spans="1:18" ht="13.5" customHeight="1">
      <c r="A37" s="756"/>
      <c r="B37" s="757"/>
      <c r="C37" s="698"/>
      <c r="D37" s="699"/>
      <c r="E37" s="699"/>
      <c r="F37" s="699"/>
      <c r="G37" s="699"/>
      <c r="H37" s="699"/>
      <c r="I37" s="699"/>
      <c r="J37" s="699"/>
      <c r="K37" s="699"/>
      <c r="L37" s="699"/>
      <c r="M37" s="699"/>
      <c r="N37" s="699"/>
      <c r="O37" s="700"/>
      <c r="P37" s="338"/>
      <c r="Q37" s="1"/>
      <c r="R37" s="1"/>
    </row>
    <row r="38" spans="1:18" ht="24" customHeight="1">
      <c r="A38" s="756"/>
      <c r="B38" s="757"/>
      <c r="C38" s="3"/>
      <c r="D38" s="10"/>
      <c r="E38" s="289"/>
      <c r="F38" s="143"/>
      <c r="G38" s="3"/>
      <c r="H38" s="366"/>
      <c r="I38" s="666"/>
      <c r="J38" s="3"/>
      <c r="K38" s="3"/>
      <c r="L38" s="3"/>
      <c r="M38" s="3"/>
      <c r="N38" s="3"/>
      <c r="O38" s="3"/>
      <c r="P38" s="338"/>
      <c r="Q38" s="1"/>
      <c r="R38" s="1"/>
    </row>
    <row r="39" spans="1:18" ht="14.25" customHeight="1">
      <c r="A39" s="756"/>
      <c r="B39" s="757"/>
      <c r="C39" s="131"/>
      <c r="D39" s="293"/>
      <c r="E39" s="144"/>
      <c r="F39" s="144"/>
      <c r="G39" s="3"/>
      <c r="H39" s="366"/>
      <c r="I39" s="666"/>
      <c r="J39" s="3"/>
      <c r="K39" s="131"/>
      <c r="L39" s="131"/>
      <c r="M39" s="3"/>
      <c r="N39" s="3"/>
      <c r="O39" s="131"/>
      <c r="P39" s="338"/>
      <c r="Q39" s="1"/>
      <c r="R39" s="1"/>
    </row>
    <row r="40" spans="1:18" ht="15.75" customHeight="1">
      <c r="A40" s="756"/>
      <c r="B40" s="757"/>
      <c r="C40" s="692"/>
      <c r="D40" s="693"/>
      <c r="E40" s="693"/>
      <c r="F40" s="693"/>
      <c r="G40" s="693"/>
      <c r="H40" s="693"/>
      <c r="I40" s="693"/>
      <c r="J40" s="693"/>
      <c r="K40" s="693"/>
      <c r="L40" s="693"/>
      <c r="M40" s="693"/>
      <c r="N40" s="693"/>
      <c r="O40" s="694"/>
      <c r="P40" s="338"/>
      <c r="Q40" s="1"/>
      <c r="R40" s="1"/>
    </row>
    <row r="41" spans="1:18" ht="13.5" customHeight="1">
      <c r="A41" s="756"/>
      <c r="B41" s="757"/>
      <c r="C41" s="698"/>
      <c r="D41" s="699"/>
      <c r="E41" s="699"/>
      <c r="F41" s="699"/>
      <c r="G41" s="699"/>
      <c r="H41" s="699"/>
      <c r="I41" s="699"/>
      <c r="J41" s="699"/>
      <c r="K41" s="699"/>
      <c r="L41" s="699"/>
      <c r="M41" s="699"/>
      <c r="N41" s="699"/>
      <c r="O41" s="700"/>
      <c r="P41" s="338"/>
      <c r="Q41" s="1"/>
      <c r="R41" s="1"/>
    </row>
    <row r="42" spans="1:18" ht="22.5" customHeight="1">
      <c r="A42" s="756"/>
      <c r="B42" s="757"/>
      <c r="C42" s="3"/>
      <c r="D42" s="10"/>
      <c r="E42" s="289"/>
      <c r="F42" s="143"/>
      <c r="G42" s="3"/>
      <c r="H42" s="366"/>
      <c r="I42" s="666"/>
      <c r="J42" s="3"/>
      <c r="K42" s="3"/>
      <c r="L42" s="3"/>
      <c r="M42" s="3"/>
      <c r="N42" s="3"/>
      <c r="O42" s="3"/>
      <c r="P42" s="338"/>
      <c r="Q42" s="1"/>
      <c r="R42" s="1"/>
    </row>
    <row r="43" spans="1:18" ht="13.5" customHeight="1">
      <c r="A43" s="756"/>
      <c r="B43" s="757"/>
      <c r="C43" s="131"/>
      <c r="D43" s="10"/>
      <c r="E43" s="289"/>
      <c r="F43" s="143"/>
      <c r="G43" s="3"/>
      <c r="H43" s="366"/>
      <c r="I43" s="666"/>
      <c r="J43" s="131"/>
      <c r="K43" s="131"/>
      <c r="L43" s="131"/>
      <c r="M43" s="131"/>
      <c r="N43" s="131"/>
      <c r="O43" s="131"/>
      <c r="P43" s="338"/>
      <c r="Q43" s="1"/>
      <c r="R43" s="1"/>
    </row>
    <row r="44" spans="1:18" ht="13.5" customHeight="1">
      <c r="A44" s="756"/>
      <c r="B44" s="757"/>
      <c r="C44" s="692"/>
      <c r="D44" s="693"/>
      <c r="E44" s="693"/>
      <c r="F44" s="693"/>
      <c r="G44" s="693"/>
      <c r="H44" s="693"/>
      <c r="I44" s="693"/>
      <c r="J44" s="693"/>
      <c r="K44" s="693"/>
      <c r="L44" s="693"/>
      <c r="M44" s="693"/>
      <c r="N44" s="693"/>
      <c r="O44" s="694"/>
      <c r="P44" s="338"/>
      <c r="Q44" s="1"/>
      <c r="R44" s="1"/>
    </row>
    <row r="45" spans="1:18" ht="13.5" customHeight="1">
      <c r="A45" s="756"/>
      <c r="B45" s="757"/>
      <c r="C45" s="698"/>
      <c r="D45" s="699"/>
      <c r="E45" s="699"/>
      <c r="F45" s="699"/>
      <c r="G45" s="699"/>
      <c r="H45" s="699"/>
      <c r="I45" s="699"/>
      <c r="J45" s="699"/>
      <c r="K45" s="699"/>
      <c r="L45" s="699"/>
      <c r="M45" s="699"/>
      <c r="N45" s="699"/>
      <c r="O45" s="700"/>
      <c r="P45" s="338"/>
      <c r="Q45" s="1"/>
      <c r="R45" s="1"/>
    </row>
    <row r="46" spans="1:18" ht="21" customHeight="1">
      <c r="A46" s="756"/>
      <c r="B46" s="757"/>
      <c r="C46" s="3"/>
      <c r="D46" s="10"/>
      <c r="E46" s="289"/>
      <c r="F46" s="143"/>
      <c r="G46" s="3"/>
      <c r="H46" s="366"/>
      <c r="I46" s="666"/>
      <c r="J46" s="3"/>
      <c r="K46" s="3"/>
      <c r="L46" s="3"/>
      <c r="M46" s="3"/>
      <c r="N46" s="3"/>
      <c r="O46" s="3"/>
      <c r="P46" s="338"/>
      <c r="Q46" s="1"/>
      <c r="R46" s="1"/>
    </row>
    <row r="47" spans="1:16" ht="15.75" customHeight="1" thickBot="1">
      <c r="A47" s="758"/>
      <c r="B47" s="759"/>
      <c r="C47" s="113"/>
      <c r="D47" s="290"/>
      <c r="E47" s="288"/>
      <c r="F47" s="142"/>
      <c r="G47" s="113"/>
      <c r="H47" s="366"/>
      <c r="I47" s="666"/>
      <c r="J47" s="113"/>
      <c r="K47" s="113"/>
      <c r="L47" s="113"/>
      <c r="M47" s="113"/>
      <c r="N47" s="113"/>
      <c r="O47" s="113"/>
      <c r="P47" s="338"/>
    </row>
    <row r="48" spans="1:16" ht="15.75" thickBot="1">
      <c r="A48" s="760" t="s">
        <v>8</v>
      </c>
      <c r="B48" s="761"/>
      <c r="C48" s="128"/>
      <c r="D48" s="292"/>
      <c r="E48" s="146"/>
      <c r="F48" s="146"/>
      <c r="G48" s="112"/>
      <c r="H48" s="689"/>
      <c r="I48" s="690"/>
      <c r="J48" s="112"/>
      <c r="K48" s="128"/>
      <c r="L48" s="128"/>
      <c r="M48" s="128"/>
      <c r="N48" s="112"/>
      <c r="O48" s="128"/>
      <c r="P48" s="338"/>
    </row>
    <row r="49" spans="1:16" ht="15" customHeight="1" thickBot="1">
      <c r="A49" s="501" t="s">
        <v>84</v>
      </c>
      <c r="B49" s="754" t="s">
        <v>81</v>
      </c>
      <c r="C49" s="749"/>
      <c r="D49" s="749"/>
      <c r="E49" s="749"/>
      <c r="F49" s="749"/>
      <c r="G49" s="749"/>
      <c r="H49" s="749"/>
      <c r="I49" s="749"/>
      <c r="J49" s="749"/>
      <c r="K49" s="749"/>
      <c r="L49" s="749"/>
      <c r="M49" s="749"/>
      <c r="N49" s="749"/>
      <c r="O49" s="750"/>
      <c r="P49" s="325"/>
    </row>
    <row r="50" spans="1:16" ht="25.5" customHeight="1">
      <c r="A50" s="746"/>
      <c r="B50" s="756"/>
      <c r="C50" s="731"/>
      <c r="D50" s="670"/>
      <c r="E50" s="670"/>
      <c r="F50" s="670"/>
      <c r="G50" s="670"/>
      <c r="H50" s="670"/>
      <c r="I50" s="670"/>
      <c r="J50" s="670"/>
      <c r="K50" s="670"/>
      <c r="L50" s="670"/>
      <c r="M50" s="670"/>
      <c r="N50" s="670"/>
      <c r="O50" s="454"/>
      <c r="P50" s="325"/>
    </row>
    <row r="51" spans="1:16" ht="26.25" customHeight="1">
      <c r="A51" s="746"/>
      <c r="B51" s="756"/>
      <c r="C51" s="3"/>
      <c r="D51" s="3"/>
      <c r="E51" s="3"/>
      <c r="F51" s="366"/>
      <c r="G51" s="666"/>
      <c r="H51" s="3"/>
      <c r="I51" s="366"/>
      <c r="J51" s="666"/>
      <c r="K51" s="3"/>
      <c r="L51" s="3"/>
      <c r="M51" s="3"/>
      <c r="N51" s="3"/>
      <c r="O51" s="3"/>
      <c r="P51" s="325"/>
    </row>
    <row r="52" spans="1:16" ht="13.5" customHeight="1" thickBot="1">
      <c r="A52" s="746"/>
      <c r="B52" s="756"/>
      <c r="C52" s="122"/>
      <c r="D52" s="122"/>
      <c r="E52" s="115"/>
      <c r="F52" s="752"/>
      <c r="G52" s="741"/>
      <c r="H52" s="113"/>
      <c r="I52" s="364"/>
      <c r="J52" s="751"/>
      <c r="K52" s="113"/>
      <c r="L52" s="113"/>
      <c r="M52" s="113"/>
      <c r="N52" s="113"/>
      <c r="O52" s="113"/>
      <c r="P52" s="325"/>
    </row>
    <row r="53" spans="1:16" ht="15.75" customHeight="1" thickBot="1">
      <c r="A53" s="746"/>
      <c r="B53" s="756"/>
      <c r="C53" s="451"/>
      <c r="D53" s="451"/>
      <c r="E53" s="451"/>
      <c r="F53" s="451"/>
      <c r="G53" s="451"/>
      <c r="H53" s="451"/>
      <c r="I53" s="451"/>
      <c r="J53" s="451"/>
      <c r="K53" s="451"/>
      <c r="L53" s="451"/>
      <c r="M53" s="451"/>
      <c r="N53" s="451"/>
      <c r="O53" s="730"/>
      <c r="P53" s="325"/>
    </row>
    <row r="54" spans="1:16" ht="15.75" customHeight="1">
      <c r="A54" s="746"/>
      <c r="B54" s="756"/>
      <c r="C54" s="731"/>
      <c r="D54" s="670"/>
      <c r="E54" s="670"/>
      <c r="F54" s="670"/>
      <c r="G54" s="670"/>
      <c r="H54" s="670"/>
      <c r="I54" s="670"/>
      <c r="J54" s="670"/>
      <c r="K54" s="670"/>
      <c r="L54" s="670"/>
      <c r="M54" s="670"/>
      <c r="N54" s="670"/>
      <c r="O54" s="454"/>
      <c r="P54" s="325"/>
    </row>
    <row r="55" spans="1:16" ht="27.75" customHeight="1">
      <c r="A55" s="746"/>
      <c r="B55" s="756"/>
      <c r="C55" s="3"/>
      <c r="D55" s="3"/>
      <c r="E55" s="3"/>
      <c r="F55" s="366"/>
      <c r="G55" s="666"/>
      <c r="H55" s="3"/>
      <c r="I55" s="366"/>
      <c r="J55" s="666"/>
      <c r="K55" s="3"/>
      <c r="L55" s="3"/>
      <c r="M55" s="3"/>
      <c r="N55" s="3"/>
      <c r="O55" s="3"/>
      <c r="P55" s="325"/>
    </row>
    <row r="56" spans="1:16" ht="13.5" customHeight="1">
      <c r="A56" s="746"/>
      <c r="B56" s="756"/>
      <c r="C56" s="122"/>
      <c r="D56" s="122"/>
      <c r="E56" s="155"/>
      <c r="F56" s="727"/>
      <c r="G56" s="728"/>
      <c r="H56" s="111"/>
      <c r="I56" s="385"/>
      <c r="J56" s="673"/>
      <c r="K56" s="113"/>
      <c r="L56" s="113"/>
      <c r="M56" s="113"/>
      <c r="N56" s="113"/>
      <c r="O56" s="113"/>
      <c r="P56" s="325"/>
    </row>
    <row r="57" spans="1:16" ht="12.75">
      <c r="A57" s="746"/>
      <c r="B57" s="756"/>
      <c r="C57" s="692"/>
      <c r="D57" s="693"/>
      <c r="E57" s="693"/>
      <c r="F57" s="693"/>
      <c r="G57" s="693"/>
      <c r="H57" s="693"/>
      <c r="I57" s="693"/>
      <c r="J57" s="693"/>
      <c r="K57" s="693"/>
      <c r="L57" s="693"/>
      <c r="M57" s="693"/>
      <c r="N57" s="693"/>
      <c r="O57" s="694"/>
      <c r="P57" s="325"/>
    </row>
    <row r="58" spans="1:16" ht="12.75">
      <c r="A58" s="746"/>
      <c r="B58" s="756"/>
      <c r="C58" s="698"/>
      <c r="D58" s="699"/>
      <c r="E58" s="699"/>
      <c r="F58" s="699"/>
      <c r="G58" s="699"/>
      <c r="H58" s="699"/>
      <c r="I58" s="699"/>
      <c r="J58" s="699"/>
      <c r="K58" s="699"/>
      <c r="L58" s="699"/>
      <c r="M58" s="699"/>
      <c r="N58" s="699"/>
      <c r="O58" s="700"/>
      <c r="P58" s="325"/>
    </row>
    <row r="59" spans="1:16" ht="26.25" customHeight="1">
      <c r="A59" s="746"/>
      <c r="B59" s="756"/>
      <c r="C59" s="3"/>
      <c r="D59" s="3"/>
      <c r="E59" s="3"/>
      <c r="F59" s="366"/>
      <c r="G59" s="666"/>
      <c r="H59" s="3"/>
      <c r="I59" s="366"/>
      <c r="J59" s="666"/>
      <c r="K59" s="3"/>
      <c r="L59" s="3"/>
      <c r="M59" s="3"/>
      <c r="N59" s="3"/>
      <c r="O59" s="3"/>
      <c r="P59" s="325"/>
    </row>
    <row r="60" spans="1:16" ht="13.5" customHeight="1" thickBot="1">
      <c r="A60" s="746"/>
      <c r="B60" s="758"/>
      <c r="C60" s="111"/>
      <c r="D60" s="111"/>
      <c r="E60" s="115"/>
      <c r="F60" s="385"/>
      <c r="G60" s="673"/>
      <c r="H60" s="113"/>
      <c r="I60" s="385"/>
      <c r="J60" s="673"/>
      <c r="K60" s="113"/>
      <c r="L60" s="113"/>
      <c r="M60" s="113"/>
      <c r="N60" s="113"/>
      <c r="O60" s="113"/>
      <c r="P60" s="325"/>
    </row>
    <row r="61" spans="1:16" ht="13.5" thickBot="1">
      <c r="A61" s="746"/>
      <c r="B61" s="130" t="s">
        <v>8</v>
      </c>
      <c r="C61" s="687"/>
      <c r="D61" s="710"/>
      <c r="E61" s="710"/>
      <c r="F61" s="710"/>
      <c r="G61" s="710"/>
      <c r="H61" s="688"/>
      <c r="I61" s="481"/>
      <c r="J61" s="762"/>
      <c r="K61" s="112"/>
      <c r="L61" s="112"/>
      <c r="M61" s="112"/>
      <c r="N61" s="112"/>
      <c r="O61" s="112"/>
      <c r="P61" s="325"/>
    </row>
    <row r="62" spans="1:16" ht="15" customHeight="1" thickBot="1">
      <c r="A62" s="746"/>
      <c r="B62" s="723" t="s">
        <v>7</v>
      </c>
      <c r="C62" s="753"/>
      <c r="D62" s="749"/>
      <c r="E62" s="749"/>
      <c r="F62" s="749"/>
      <c r="G62" s="749"/>
      <c r="H62" s="749"/>
      <c r="I62" s="749"/>
      <c r="J62" s="749"/>
      <c r="K62" s="749"/>
      <c r="L62" s="749"/>
      <c r="M62" s="749"/>
      <c r="N62" s="749"/>
      <c r="O62" s="749"/>
      <c r="P62" s="470"/>
    </row>
    <row r="63" spans="1:16" ht="15.75" customHeight="1">
      <c r="A63" s="746"/>
      <c r="B63" s="724"/>
      <c r="C63" s="669"/>
      <c r="D63" s="670"/>
      <c r="E63" s="670"/>
      <c r="F63" s="670"/>
      <c r="G63" s="670"/>
      <c r="H63" s="670"/>
      <c r="I63" s="670"/>
      <c r="J63" s="670"/>
      <c r="K63" s="670"/>
      <c r="L63" s="670"/>
      <c r="M63" s="670"/>
      <c r="N63" s="670"/>
      <c r="O63" s="671"/>
      <c r="P63" s="470"/>
    </row>
    <row r="64" spans="1:16" ht="26.25" customHeight="1">
      <c r="A64" s="746"/>
      <c r="B64" s="724"/>
      <c r="C64" s="401"/>
      <c r="D64" s="691"/>
      <c r="E64" s="666"/>
      <c r="F64" s="10"/>
      <c r="G64" s="729"/>
      <c r="H64" s="367"/>
      <c r="I64" s="366"/>
      <c r="J64" s="666"/>
      <c r="K64" s="3"/>
      <c r="L64" s="3"/>
      <c r="M64" s="3"/>
      <c r="N64" s="3"/>
      <c r="O64" s="10"/>
      <c r="P64" s="470"/>
    </row>
    <row r="65" spans="1:16" ht="15.75" thickBot="1">
      <c r="A65" s="746"/>
      <c r="B65" s="724"/>
      <c r="C65" s="732"/>
      <c r="D65" s="733"/>
      <c r="E65" s="734"/>
      <c r="F65" s="114"/>
      <c r="G65" s="384"/>
      <c r="H65" s="347"/>
      <c r="I65" s="346"/>
      <c r="J65" s="684"/>
      <c r="K65" s="109"/>
      <c r="L65" s="109"/>
      <c r="M65" s="7"/>
      <c r="N65" s="7"/>
      <c r="O65" s="114"/>
      <c r="P65" s="470"/>
    </row>
    <row r="66" spans="1:16" ht="15.75" customHeight="1" thickBot="1">
      <c r="A66" s="746"/>
      <c r="B66" s="724"/>
      <c r="C66" s="430"/>
      <c r="D66" s="451"/>
      <c r="E66" s="451"/>
      <c r="F66" s="451"/>
      <c r="G66" s="451"/>
      <c r="H66" s="451"/>
      <c r="I66" s="451"/>
      <c r="J66" s="451"/>
      <c r="K66" s="451"/>
      <c r="L66" s="451"/>
      <c r="M66" s="451"/>
      <c r="N66" s="451"/>
      <c r="O66" s="672"/>
      <c r="P66" s="470"/>
    </row>
    <row r="67" spans="1:16" ht="15.75" customHeight="1">
      <c r="A67" s="746"/>
      <c r="B67" s="724"/>
      <c r="C67" s="669"/>
      <c r="D67" s="670"/>
      <c r="E67" s="670"/>
      <c r="F67" s="670"/>
      <c r="G67" s="670"/>
      <c r="H67" s="670"/>
      <c r="I67" s="670"/>
      <c r="J67" s="670"/>
      <c r="K67" s="670"/>
      <c r="L67" s="670"/>
      <c r="M67" s="670"/>
      <c r="N67" s="670"/>
      <c r="O67" s="671"/>
      <c r="P67" s="470"/>
    </row>
    <row r="68" spans="1:16" ht="26.25" customHeight="1">
      <c r="A68" s="746"/>
      <c r="B68" s="724"/>
      <c r="C68" s="401"/>
      <c r="D68" s="691"/>
      <c r="E68" s="666"/>
      <c r="F68" s="10"/>
      <c r="G68" s="729"/>
      <c r="H68" s="367"/>
      <c r="I68" s="366"/>
      <c r="J68" s="666"/>
      <c r="K68" s="3"/>
      <c r="L68" s="3"/>
      <c r="M68" s="3"/>
      <c r="N68" s="3"/>
      <c r="O68" s="10"/>
      <c r="P68" s="470"/>
    </row>
    <row r="69" spans="1:16" ht="15.75" thickBot="1">
      <c r="A69" s="746"/>
      <c r="B69" s="724"/>
      <c r="C69" s="732"/>
      <c r="D69" s="733"/>
      <c r="E69" s="734"/>
      <c r="F69" s="114"/>
      <c r="G69" s="771"/>
      <c r="H69" s="772"/>
      <c r="I69" s="346"/>
      <c r="J69" s="684"/>
      <c r="K69" s="7"/>
      <c r="L69" s="109"/>
      <c r="M69" s="7"/>
      <c r="N69" s="7"/>
      <c r="O69" s="114"/>
      <c r="P69" s="470"/>
    </row>
    <row r="70" spans="1:16" ht="13.5" thickBot="1">
      <c r="A70" s="746"/>
      <c r="B70" s="724"/>
      <c r="C70" s="430"/>
      <c r="D70" s="451"/>
      <c r="E70" s="451"/>
      <c r="F70" s="451"/>
      <c r="G70" s="451"/>
      <c r="H70" s="451"/>
      <c r="I70" s="451"/>
      <c r="J70" s="451"/>
      <c r="K70" s="451"/>
      <c r="L70" s="451"/>
      <c r="M70" s="451"/>
      <c r="N70" s="451"/>
      <c r="O70" s="672"/>
      <c r="P70" s="470"/>
    </row>
    <row r="71" spans="1:16" ht="12.75">
      <c r="A71" s="746"/>
      <c r="B71" s="724"/>
      <c r="C71" s="669"/>
      <c r="D71" s="670"/>
      <c r="E71" s="670"/>
      <c r="F71" s="670"/>
      <c r="G71" s="670"/>
      <c r="H71" s="670"/>
      <c r="I71" s="670"/>
      <c r="J71" s="670"/>
      <c r="K71" s="670"/>
      <c r="L71" s="670"/>
      <c r="M71" s="670"/>
      <c r="N71" s="670"/>
      <c r="O71" s="671"/>
      <c r="P71" s="470"/>
    </row>
    <row r="72" spans="1:16" ht="26.25" customHeight="1">
      <c r="A72" s="746"/>
      <c r="B72" s="724"/>
      <c r="C72" s="401"/>
      <c r="D72" s="691"/>
      <c r="E72" s="666"/>
      <c r="F72" s="10"/>
      <c r="G72" s="729"/>
      <c r="H72" s="367"/>
      <c r="I72" s="366"/>
      <c r="J72" s="666"/>
      <c r="K72" s="3"/>
      <c r="L72" s="3"/>
      <c r="M72" s="3"/>
      <c r="N72" s="3"/>
      <c r="O72" s="10"/>
      <c r="P72" s="470"/>
    </row>
    <row r="73" spans="1:16" ht="15.75" thickBot="1">
      <c r="A73" s="746"/>
      <c r="B73" s="725"/>
      <c r="C73" s="739"/>
      <c r="D73" s="740"/>
      <c r="E73" s="741"/>
      <c r="F73" s="11"/>
      <c r="G73" s="773"/>
      <c r="H73" s="365"/>
      <c r="I73" s="346"/>
      <c r="J73" s="684"/>
      <c r="K73" s="16"/>
      <c r="L73" s="16"/>
      <c r="M73" s="16"/>
      <c r="N73" s="16"/>
      <c r="O73" s="17"/>
      <c r="P73" s="470"/>
    </row>
    <row r="74" spans="1:16" ht="20.25" customHeight="1" thickBot="1">
      <c r="A74" s="746"/>
      <c r="B74" s="56" t="s">
        <v>8</v>
      </c>
      <c r="C74" s="704"/>
      <c r="D74" s="705"/>
      <c r="E74" s="706"/>
      <c r="F74" s="199"/>
      <c r="G74" s="682"/>
      <c r="H74" s="683"/>
      <c r="I74" s="685"/>
      <c r="J74" s="686"/>
      <c r="K74" s="108"/>
      <c r="L74" s="108"/>
      <c r="M74" s="18"/>
      <c r="N74" s="18"/>
      <c r="O74" s="110"/>
      <c r="P74" s="470"/>
    </row>
    <row r="75" spans="1:16" ht="15" customHeight="1">
      <c r="A75" s="746"/>
      <c r="B75" s="742" t="s">
        <v>9</v>
      </c>
      <c r="C75" s="707"/>
      <c r="D75" s="708"/>
      <c r="E75" s="708"/>
      <c r="F75" s="708"/>
      <c r="G75" s="708"/>
      <c r="H75" s="709"/>
      <c r="I75" s="707"/>
      <c r="J75" s="709"/>
      <c r="K75" s="59"/>
      <c r="L75" s="59"/>
      <c r="M75" s="59"/>
      <c r="N75" s="59"/>
      <c r="O75" s="60"/>
      <c r="P75" s="470"/>
    </row>
    <row r="76" spans="1:16" ht="13.5" thickBot="1">
      <c r="A76" s="747"/>
      <c r="B76" s="743"/>
      <c r="C76" s="687"/>
      <c r="D76" s="710"/>
      <c r="E76" s="710"/>
      <c r="F76" s="710"/>
      <c r="G76" s="710"/>
      <c r="H76" s="688"/>
      <c r="I76" s="687"/>
      <c r="J76" s="688"/>
      <c r="K76" s="116"/>
      <c r="L76" s="116"/>
      <c r="M76" s="19"/>
      <c r="N76" s="19"/>
      <c r="O76" s="159"/>
      <c r="P76" s="470"/>
    </row>
    <row r="77" spans="1:16" ht="15" customHeight="1">
      <c r="A77" s="536" t="s">
        <v>83</v>
      </c>
      <c r="B77" s="537"/>
      <c r="C77" s="701"/>
      <c r="D77" s="702"/>
      <c r="E77" s="702"/>
      <c r="F77" s="702"/>
      <c r="G77" s="702"/>
      <c r="H77" s="702"/>
      <c r="I77" s="702"/>
      <c r="J77" s="702"/>
      <c r="K77" s="702"/>
      <c r="L77" s="702"/>
      <c r="M77" s="702"/>
      <c r="N77" s="702"/>
      <c r="O77" s="703"/>
      <c r="P77" s="45"/>
    </row>
    <row r="78" spans="1:16" ht="15" customHeight="1">
      <c r="A78" s="538"/>
      <c r="B78" s="539"/>
      <c r="C78" s="698"/>
      <c r="D78" s="699"/>
      <c r="E78" s="699"/>
      <c r="F78" s="699"/>
      <c r="G78" s="699"/>
      <c r="H78" s="699"/>
      <c r="I78" s="699"/>
      <c r="J78" s="699"/>
      <c r="K78" s="699"/>
      <c r="L78" s="699"/>
      <c r="M78" s="699"/>
      <c r="N78" s="699"/>
      <c r="O78" s="700"/>
      <c r="P78" s="45"/>
    </row>
    <row r="79" spans="1:16" ht="15">
      <c r="A79" s="538"/>
      <c r="B79" s="539"/>
      <c r="C79" s="3"/>
      <c r="D79" s="366"/>
      <c r="E79" s="666"/>
      <c r="F79" s="366"/>
      <c r="G79" s="691"/>
      <c r="H79" s="666"/>
      <c r="I79" s="366"/>
      <c r="J79" s="666"/>
      <c r="K79" s="3"/>
      <c r="L79" s="3"/>
      <c r="M79" s="3"/>
      <c r="N79" s="3"/>
      <c r="O79" s="3"/>
      <c r="P79" s="45"/>
    </row>
    <row r="80" spans="1:16" ht="15">
      <c r="A80" s="538"/>
      <c r="B80" s="539"/>
      <c r="C80" s="131"/>
      <c r="D80" s="366"/>
      <c r="E80" s="666"/>
      <c r="F80" s="779"/>
      <c r="G80" s="780"/>
      <c r="H80" s="781"/>
      <c r="I80" s="366"/>
      <c r="J80" s="666"/>
      <c r="K80" s="131"/>
      <c r="L80" s="3"/>
      <c r="M80" s="3"/>
      <c r="N80" s="3"/>
      <c r="O80" s="3"/>
      <c r="P80" s="45"/>
    </row>
    <row r="81" spans="1:16" ht="15.75" customHeight="1">
      <c r="A81" s="538"/>
      <c r="B81" s="539"/>
      <c r="C81" s="692"/>
      <c r="D81" s="693"/>
      <c r="E81" s="693"/>
      <c r="F81" s="693"/>
      <c r="G81" s="693"/>
      <c r="H81" s="693"/>
      <c r="I81" s="693"/>
      <c r="J81" s="693"/>
      <c r="K81" s="693"/>
      <c r="L81" s="693"/>
      <c r="M81" s="693"/>
      <c r="N81" s="693"/>
      <c r="O81" s="694"/>
      <c r="P81" s="45"/>
    </row>
    <row r="82" spans="1:16" ht="15" customHeight="1">
      <c r="A82" s="538"/>
      <c r="B82" s="539"/>
      <c r="C82" s="698"/>
      <c r="D82" s="699"/>
      <c r="E82" s="699"/>
      <c r="F82" s="699"/>
      <c r="G82" s="699"/>
      <c r="H82" s="699"/>
      <c r="I82" s="699"/>
      <c r="J82" s="699"/>
      <c r="K82" s="699"/>
      <c r="L82" s="699"/>
      <c r="M82" s="699"/>
      <c r="N82" s="699"/>
      <c r="O82" s="700"/>
      <c r="P82" s="45"/>
    </row>
    <row r="83" spans="1:16" ht="15">
      <c r="A83" s="538"/>
      <c r="B83" s="539"/>
      <c r="C83" s="3"/>
      <c r="D83" s="366"/>
      <c r="E83" s="666"/>
      <c r="F83" s="366"/>
      <c r="G83" s="691"/>
      <c r="H83" s="666"/>
      <c r="I83" s="366"/>
      <c r="J83" s="666"/>
      <c r="K83" s="3"/>
      <c r="L83" s="3"/>
      <c r="M83" s="3"/>
      <c r="N83" s="3"/>
      <c r="O83" s="3"/>
      <c r="P83" s="45"/>
    </row>
    <row r="84" spans="1:16" ht="15">
      <c r="A84" s="538"/>
      <c r="B84" s="539"/>
      <c r="C84" s="133"/>
      <c r="D84" s="774"/>
      <c r="E84" s="776"/>
      <c r="F84" s="774"/>
      <c r="G84" s="775"/>
      <c r="H84" s="776"/>
      <c r="I84" s="366"/>
      <c r="J84" s="666"/>
      <c r="K84" s="131"/>
      <c r="L84" s="3"/>
      <c r="M84" s="3"/>
      <c r="N84" s="3"/>
      <c r="O84" s="3"/>
      <c r="P84" s="45"/>
    </row>
    <row r="85" spans="1:16" ht="15">
      <c r="A85" s="538"/>
      <c r="B85" s="539"/>
      <c r="C85" s="692"/>
      <c r="D85" s="693"/>
      <c r="E85" s="693"/>
      <c r="F85" s="693"/>
      <c r="G85" s="693"/>
      <c r="H85" s="693"/>
      <c r="I85" s="693"/>
      <c r="J85" s="693"/>
      <c r="K85" s="693"/>
      <c r="L85" s="693"/>
      <c r="M85" s="693"/>
      <c r="N85" s="693"/>
      <c r="O85" s="694"/>
      <c r="P85" s="45"/>
    </row>
    <row r="86" spans="1:16" ht="15" customHeight="1">
      <c r="A86" s="538"/>
      <c r="B86" s="539"/>
      <c r="C86" s="698"/>
      <c r="D86" s="699"/>
      <c r="E86" s="699"/>
      <c r="F86" s="699"/>
      <c r="G86" s="699"/>
      <c r="H86" s="699"/>
      <c r="I86" s="699"/>
      <c r="J86" s="699"/>
      <c r="K86" s="699"/>
      <c r="L86" s="699"/>
      <c r="M86" s="699"/>
      <c r="N86" s="699"/>
      <c r="O86" s="700"/>
      <c r="P86" s="45"/>
    </row>
    <row r="87" spans="1:16" ht="15">
      <c r="A87" s="538"/>
      <c r="B87" s="539"/>
      <c r="C87" s="3"/>
      <c r="D87" s="366"/>
      <c r="E87" s="666"/>
      <c r="F87" s="366"/>
      <c r="G87" s="691"/>
      <c r="H87" s="666"/>
      <c r="I87" s="366"/>
      <c r="J87" s="666"/>
      <c r="K87" s="3"/>
      <c r="L87" s="3"/>
      <c r="M87" s="3"/>
      <c r="N87" s="3"/>
      <c r="O87" s="3"/>
      <c r="P87" s="45"/>
    </row>
    <row r="88" spans="1:16" ht="15.75" thickBot="1">
      <c r="A88" s="540"/>
      <c r="B88" s="541"/>
      <c r="C88" s="113"/>
      <c r="D88" s="385"/>
      <c r="E88" s="673"/>
      <c r="F88" s="366"/>
      <c r="G88" s="691"/>
      <c r="H88" s="666"/>
      <c r="I88" s="366"/>
      <c r="J88" s="666"/>
      <c r="K88" s="113"/>
      <c r="L88" s="113"/>
      <c r="M88" s="113"/>
      <c r="N88" s="113"/>
      <c r="O88" s="113"/>
      <c r="P88" s="57"/>
    </row>
    <row r="89" spans="1:16" ht="15.75" thickBot="1">
      <c r="A89" s="744" t="s">
        <v>28</v>
      </c>
      <c r="B89" s="745"/>
      <c r="C89" s="128"/>
      <c r="D89" s="687"/>
      <c r="E89" s="688"/>
      <c r="F89" s="695"/>
      <c r="G89" s="696"/>
      <c r="H89" s="697"/>
      <c r="I89" s="689"/>
      <c r="J89" s="690"/>
      <c r="K89" s="128"/>
      <c r="L89" s="112"/>
      <c r="M89" s="112"/>
      <c r="N89" s="112"/>
      <c r="O89" s="112"/>
      <c r="P89" s="57"/>
    </row>
    <row r="90" spans="1:16" ht="15" customHeight="1">
      <c r="A90" s="735" t="s">
        <v>10</v>
      </c>
      <c r="B90" s="736"/>
      <c r="C90" s="674"/>
      <c r="D90" s="675"/>
      <c r="E90" s="675"/>
      <c r="F90" s="675"/>
      <c r="G90" s="675"/>
      <c r="H90" s="675"/>
      <c r="I90" s="676"/>
      <c r="J90" s="134"/>
      <c r="K90" s="134"/>
      <c r="L90" s="134"/>
      <c r="M90" s="134"/>
      <c r="N90" s="134"/>
      <c r="O90" s="134"/>
      <c r="P90" s="748"/>
    </row>
    <row r="91" spans="1:16" ht="24.75" customHeight="1" thickBot="1">
      <c r="A91" s="737"/>
      <c r="B91" s="738"/>
      <c r="C91" s="661"/>
      <c r="D91" s="662"/>
      <c r="E91" s="662"/>
      <c r="F91" s="662"/>
      <c r="G91" s="662"/>
      <c r="H91" s="662"/>
      <c r="I91" s="663"/>
      <c r="J91" s="135"/>
      <c r="K91" s="136"/>
      <c r="L91" s="136"/>
      <c r="M91" s="136"/>
      <c r="N91" s="136"/>
      <c r="O91" s="136"/>
      <c r="P91" s="748"/>
    </row>
    <row r="92" ht="12.75">
      <c r="P92" s="58"/>
    </row>
    <row r="93" spans="1:16" ht="51" customHeight="1">
      <c r="A93" s="677" t="s">
        <v>157</v>
      </c>
      <c r="B93" s="678"/>
      <c r="C93" s="678"/>
      <c r="D93" s="678"/>
      <c r="E93" s="678"/>
      <c r="F93" s="678"/>
      <c r="G93" s="678"/>
      <c r="H93" s="678"/>
      <c r="I93" s="678"/>
      <c r="J93" s="678"/>
      <c r="K93" s="678"/>
      <c r="L93" s="678"/>
      <c r="M93" s="678"/>
      <c r="N93" s="678"/>
      <c r="O93" s="678"/>
      <c r="P93" s="58"/>
    </row>
    <row r="94" ht="12.75">
      <c r="P94" s="27"/>
    </row>
    <row r="95" ht="12.75">
      <c r="P95" s="27"/>
    </row>
    <row r="96" ht="12.75">
      <c r="P96" s="27"/>
    </row>
    <row r="97" ht="12.75">
      <c r="P97" s="27"/>
    </row>
    <row r="98" ht="12.75">
      <c r="P98" s="27"/>
    </row>
    <row r="99" ht="12.75">
      <c r="P99" s="27"/>
    </row>
    <row r="100" ht="12.75">
      <c r="P100" s="27"/>
    </row>
    <row r="101" ht="12.75">
      <c r="P101" s="27"/>
    </row>
    <row r="102" ht="12.75">
      <c r="P102" s="27"/>
    </row>
    <row r="103" ht="12.75">
      <c r="P103" s="27"/>
    </row>
    <row r="104" ht="12.75">
      <c r="P104" s="27"/>
    </row>
    <row r="105" ht="12.75">
      <c r="P105" s="27"/>
    </row>
    <row r="106" ht="12.75">
      <c r="P106" s="27"/>
    </row>
    <row r="107" ht="12.75">
      <c r="P107" s="27"/>
    </row>
    <row r="108" ht="12.75">
      <c r="P108" s="27"/>
    </row>
    <row r="109" ht="12.75">
      <c r="P109" s="27"/>
    </row>
    <row r="110" ht="12.75">
      <c r="P110" s="27"/>
    </row>
    <row r="111" ht="12.75">
      <c r="P111" s="27"/>
    </row>
    <row r="112" ht="12.75">
      <c r="P112" s="27"/>
    </row>
    <row r="113" ht="12.75">
      <c r="P113" s="27"/>
    </row>
    <row r="114" ht="12.75">
      <c r="P114" s="27"/>
    </row>
    <row r="115" ht="12.75">
      <c r="P115" s="27"/>
    </row>
    <row r="116" ht="12.75">
      <c r="P116" s="27"/>
    </row>
    <row r="117" ht="12.75">
      <c r="P117" s="27"/>
    </row>
    <row r="118" ht="12.75">
      <c r="P118" s="27"/>
    </row>
    <row r="119" ht="12.75">
      <c r="P119" s="27"/>
    </row>
    <row r="120" ht="12.75">
      <c r="P120" s="27"/>
    </row>
    <row r="121" ht="12.75">
      <c r="P121" s="27"/>
    </row>
    <row r="122" ht="12.75">
      <c r="P122" s="27"/>
    </row>
    <row r="123" ht="12.75">
      <c r="P123" s="27"/>
    </row>
    <row r="124" ht="12.75">
      <c r="P124" s="27"/>
    </row>
    <row r="125" ht="12.75">
      <c r="P125" s="27"/>
    </row>
    <row r="126" ht="12.75">
      <c r="P126" s="27"/>
    </row>
    <row r="127" ht="12.75">
      <c r="P127" s="27"/>
    </row>
    <row r="128" ht="12.75">
      <c r="P128" s="27"/>
    </row>
    <row r="129" ht="12.75">
      <c r="P129" s="27"/>
    </row>
    <row r="130" ht="12.75">
      <c r="P130" s="27"/>
    </row>
    <row r="131" ht="12.75">
      <c r="P131" s="27"/>
    </row>
    <row r="132" ht="12.75">
      <c r="P132" s="27"/>
    </row>
    <row r="133" ht="12.75">
      <c r="P133" s="27"/>
    </row>
    <row r="134" ht="12.75">
      <c r="P134" s="27"/>
    </row>
    <row r="135" ht="12.75">
      <c r="P135" s="27"/>
    </row>
    <row r="136" ht="12.75">
      <c r="P136" s="27"/>
    </row>
    <row r="137" ht="12.75">
      <c r="P137" s="27"/>
    </row>
    <row r="138" ht="12.75">
      <c r="P138" s="27"/>
    </row>
    <row r="139" ht="12.75">
      <c r="P139" s="27"/>
    </row>
    <row r="140" ht="12.75">
      <c r="P140" s="27"/>
    </row>
    <row r="141" ht="12.75">
      <c r="P141" s="27"/>
    </row>
    <row r="142" ht="12.75">
      <c r="P142" s="27"/>
    </row>
    <row r="143" ht="12.75">
      <c r="P143" s="27"/>
    </row>
    <row r="144" ht="12.75">
      <c r="P144" s="27"/>
    </row>
    <row r="145" ht="12.75">
      <c r="P145" s="27"/>
    </row>
    <row r="146" ht="12.75">
      <c r="P146" s="27"/>
    </row>
  </sheetData>
  <sheetProtection/>
  <mergeCells count="166">
    <mergeCell ref="B8:B19"/>
    <mergeCell ref="A8:A35"/>
    <mergeCell ref="D27:E27"/>
    <mergeCell ref="D32:E32"/>
    <mergeCell ref="C81:O81"/>
    <mergeCell ref="B21:B32"/>
    <mergeCell ref="B34:B35"/>
    <mergeCell ref="H43:I43"/>
    <mergeCell ref="G64:H64"/>
    <mergeCell ref="H39:I39"/>
    <mergeCell ref="F84:H84"/>
    <mergeCell ref="D84:E84"/>
    <mergeCell ref="A5:B7"/>
    <mergeCell ref="C45:O45"/>
    <mergeCell ref="D33:E33"/>
    <mergeCell ref="J33:K33"/>
    <mergeCell ref="C82:O82"/>
    <mergeCell ref="I79:J79"/>
    <mergeCell ref="F79:H79"/>
    <mergeCell ref="F80:H80"/>
    <mergeCell ref="F83:H83"/>
    <mergeCell ref="D80:E80"/>
    <mergeCell ref="I80:J80"/>
    <mergeCell ref="P5:P6"/>
    <mergeCell ref="C5:O7"/>
    <mergeCell ref="G69:H69"/>
    <mergeCell ref="G72:H72"/>
    <mergeCell ref="G73:H73"/>
    <mergeCell ref="P8:P20"/>
    <mergeCell ref="H46:I46"/>
    <mergeCell ref="I75:J75"/>
    <mergeCell ref="A36:B47"/>
    <mergeCell ref="A48:B48"/>
    <mergeCell ref="C57:O57"/>
    <mergeCell ref="C41:O41"/>
    <mergeCell ref="C44:O44"/>
    <mergeCell ref="H42:I42"/>
    <mergeCell ref="B49:B60"/>
    <mergeCell ref="I55:J55"/>
    <mergeCell ref="I61:J61"/>
    <mergeCell ref="C67:O67"/>
    <mergeCell ref="C78:O78"/>
    <mergeCell ref="C58:O58"/>
    <mergeCell ref="I56:J56"/>
    <mergeCell ref="F52:G52"/>
    <mergeCell ref="C62:O62"/>
    <mergeCell ref="I59:J59"/>
    <mergeCell ref="G65:H65"/>
    <mergeCell ref="C76:H76"/>
    <mergeCell ref="C63:O63"/>
    <mergeCell ref="F14:G14"/>
    <mergeCell ref="D11:E11"/>
    <mergeCell ref="D31:E31"/>
    <mergeCell ref="D10:E10"/>
    <mergeCell ref="C12:O12"/>
    <mergeCell ref="C13:O13"/>
    <mergeCell ref="F24:G24"/>
    <mergeCell ref="C21:O21"/>
    <mergeCell ref="C26:O26"/>
    <mergeCell ref="C64:E64"/>
    <mergeCell ref="D14:E14"/>
    <mergeCell ref="D18:E18"/>
    <mergeCell ref="D19:E19"/>
    <mergeCell ref="D15:E15"/>
    <mergeCell ref="C16:O16"/>
    <mergeCell ref="H48:I48"/>
    <mergeCell ref="C40:O40"/>
    <mergeCell ref="C49:O49"/>
    <mergeCell ref="I52:J52"/>
    <mergeCell ref="P49:P61"/>
    <mergeCell ref="P90:P91"/>
    <mergeCell ref="P62:P74"/>
    <mergeCell ref="P75:P76"/>
    <mergeCell ref="P36:P48"/>
    <mergeCell ref="C50:O50"/>
    <mergeCell ref="I51:J51"/>
    <mergeCell ref="D83:E83"/>
    <mergeCell ref="I60:J60"/>
    <mergeCell ref="D79:E79"/>
    <mergeCell ref="A90:B91"/>
    <mergeCell ref="C69:E69"/>
    <mergeCell ref="C70:O70"/>
    <mergeCell ref="C71:O71"/>
    <mergeCell ref="C72:E72"/>
    <mergeCell ref="C73:E73"/>
    <mergeCell ref="B75:B76"/>
    <mergeCell ref="A89:B89"/>
    <mergeCell ref="A77:B88"/>
    <mergeCell ref="A49:A76"/>
    <mergeCell ref="F55:G55"/>
    <mergeCell ref="F56:G56"/>
    <mergeCell ref="G68:H68"/>
    <mergeCell ref="C53:O53"/>
    <mergeCell ref="H47:I47"/>
    <mergeCell ref="C54:O54"/>
    <mergeCell ref="C66:O66"/>
    <mergeCell ref="F51:G51"/>
    <mergeCell ref="C65:E65"/>
    <mergeCell ref="I64:J64"/>
    <mergeCell ref="B62:B73"/>
    <mergeCell ref="C8:O8"/>
    <mergeCell ref="C25:O25"/>
    <mergeCell ref="D23:E23"/>
    <mergeCell ref="J28:K28"/>
    <mergeCell ref="D20:E20"/>
    <mergeCell ref="F27:G27"/>
    <mergeCell ref="F28:G28"/>
    <mergeCell ref="J23:K23"/>
    <mergeCell ref="J27:K27"/>
    <mergeCell ref="A4:P4"/>
    <mergeCell ref="D28:E28"/>
    <mergeCell ref="C17:O17"/>
    <mergeCell ref="F20:G20"/>
    <mergeCell ref="F23:G23"/>
    <mergeCell ref="D24:E24"/>
    <mergeCell ref="C9:O9"/>
    <mergeCell ref="J24:K24"/>
    <mergeCell ref="F10:G10"/>
    <mergeCell ref="F11:G11"/>
    <mergeCell ref="C37:O37"/>
    <mergeCell ref="F32:G32"/>
    <mergeCell ref="F33:G33"/>
    <mergeCell ref="C35:I35"/>
    <mergeCell ref="F31:G31"/>
    <mergeCell ref="C36:O36"/>
    <mergeCell ref="J31:K31"/>
    <mergeCell ref="J32:K32"/>
    <mergeCell ref="C77:O77"/>
    <mergeCell ref="F59:G59"/>
    <mergeCell ref="C74:E74"/>
    <mergeCell ref="C68:E68"/>
    <mergeCell ref="I76:J76"/>
    <mergeCell ref="C75:H75"/>
    <mergeCell ref="I65:J65"/>
    <mergeCell ref="C61:H61"/>
    <mergeCell ref="I69:J69"/>
    <mergeCell ref="I72:J72"/>
    <mergeCell ref="D87:E87"/>
    <mergeCell ref="I87:J87"/>
    <mergeCell ref="F87:H87"/>
    <mergeCell ref="C85:O85"/>
    <mergeCell ref="F89:H89"/>
    <mergeCell ref="I88:J88"/>
    <mergeCell ref="D88:E88"/>
    <mergeCell ref="F88:H88"/>
    <mergeCell ref="C86:O86"/>
    <mergeCell ref="I84:J84"/>
    <mergeCell ref="A93:O93"/>
    <mergeCell ref="C34:I34"/>
    <mergeCell ref="H38:I38"/>
    <mergeCell ref="G74:H74"/>
    <mergeCell ref="I68:J68"/>
    <mergeCell ref="I73:J73"/>
    <mergeCell ref="I74:J74"/>
    <mergeCell ref="D89:E89"/>
    <mergeCell ref="I89:J89"/>
    <mergeCell ref="C91:I91"/>
    <mergeCell ref="F15:G15"/>
    <mergeCell ref="F18:G18"/>
    <mergeCell ref="F19:G19"/>
    <mergeCell ref="C22:O22"/>
    <mergeCell ref="C29:O29"/>
    <mergeCell ref="C30:O30"/>
    <mergeCell ref="F60:G60"/>
    <mergeCell ref="C90:I90"/>
    <mergeCell ref="I83:J83"/>
  </mergeCells>
  <printOptions/>
  <pageMargins left="0" right="0" top="0" bottom="0" header="0" footer="0"/>
  <pageSetup fitToWidth="2" horizontalDpi="600" verticalDpi="600" orientation="landscape" paperSize="9" scale="54" r:id="rId1"/>
  <rowBreaks count="1" manualBreakCount="1">
    <brk id="48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0">
      <selection activeCell="A25" sqref="A25"/>
    </sheetView>
  </sheetViews>
  <sheetFormatPr defaultColWidth="9.140625" defaultRowHeight="15"/>
  <cols>
    <col min="1" max="1" width="19.00390625" style="25" customWidth="1"/>
    <col min="2" max="2" width="18.57421875" style="25" customWidth="1"/>
    <col min="3" max="3" width="19.28125" style="25" customWidth="1"/>
    <col min="4" max="4" width="18.00390625" style="25" customWidth="1"/>
    <col min="5" max="5" width="27.00390625" style="25" customWidth="1"/>
    <col min="6" max="6" width="27.421875" style="25" customWidth="1"/>
    <col min="7" max="7" width="27.8515625" style="25" customWidth="1"/>
    <col min="8" max="8" width="28.7109375" style="25" customWidth="1"/>
    <col min="9" max="9" width="18.421875" style="25" customWidth="1"/>
    <col min="10" max="16384" width="9.140625" style="25" customWidth="1"/>
  </cols>
  <sheetData>
    <row r="1" spans="7:9" ht="18.75">
      <c r="G1" s="792" t="s">
        <v>35</v>
      </c>
      <c r="H1" s="793"/>
      <c r="I1" s="793"/>
    </row>
    <row r="2" spans="7:9" ht="18.75">
      <c r="G2" s="792" t="s">
        <v>36</v>
      </c>
      <c r="H2" s="793"/>
      <c r="I2" s="793"/>
    </row>
    <row r="3" spans="7:9" ht="18.75">
      <c r="G3" s="792" t="s">
        <v>37</v>
      </c>
      <c r="H3" s="793"/>
      <c r="I3" s="793"/>
    </row>
    <row r="4" spans="7:9" ht="18.75">
      <c r="G4" s="28"/>
      <c r="H4" s="29"/>
      <c r="I4" s="29"/>
    </row>
    <row r="6" spans="1:9" ht="18.75">
      <c r="A6" s="794" t="s">
        <v>38</v>
      </c>
      <c r="B6" s="642"/>
      <c r="C6" s="642"/>
      <c r="D6" s="642"/>
      <c r="E6" s="642"/>
      <c r="F6" s="642"/>
      <c r="G6" s="642"/>
      <c r="H6" s="642"/>
      <c r="I6" s="642"/>
    </row>
    <row r="7" spans="1:9" ht="18.75">
      <c r="A7" s="642"/>
      <c r="B7" s="642"/>
      <c r="C7" s="642"/>
      <c r="D7" s="642"/>
      <c r="E7" s="642"/>
      <c r="F7" s="642"/>
      <c r="G7" s="642"/>
      <c r="H7" s="642"/>
      <c r="I7" s="642"/>
    </row>
    <row r="8" spans="1:9" ht="19.5" thickBot="1">
      <c r="A8" s="795"/>
      <c r="B8" s="795"/>
      <c r="C8" s="795"/>
      <c r="D8" s="795"/>
      <c r="E8" s="795"/>
      <c r="F8" s="795"/>
      <c r="G8" s="795"/>
      <c r="H8" s="795"/>
      <c r="I8" s="795"/>
    </row>
    <row r="9" spans="1:9" ht="19.5" customHeight="1" thickBot="1">
      <c r="A9" s="789" t="s">
        <v>32</v>
      </c>
      <c r="B9" s="788" t="s">
        <v>33</v>
      </c>
      <c r="C9" s="788" t="s">
        <v>66</v>
      </c>
      <c r="D9" s="788" t="s">
        <v>67</v>
      </c>
      <c r="E9" s="788" t="s">
        <v>68</v>
      </c>
      <c r="F9" s="796" t="s">
        <v>22</v>
      </c>
      <c r="G9" s="797"/>
      <c r="H9" s="788" t="s">
        <v>69</v>
      </c>
      <c r="I9" s="791" t="s">
        <v>77</v>
      </c>
    </row>
    <row r="10" spans="1:9" s="31" customFormat="1" ht="125.25" customHeight="1" thickBot="1">
      <c r="A10" s="790"/>
      <c r="B10" s="560"/>
      <c r="C10" s="560"/>
      <c r="D10" s="560"/>
      <c r="E10" s="560"/>
      <c r="F10" s="30" t="s">
        <v>34</v>
      </c>
      <c r="G10" s="30" t="s">
        <v>39</v>
      </c>
      <c r="H10" s="560"/>
      <c r="I10" s="560"/>
    </row>
    <row r="11" spans="1:9" ht="18.75">
      <c r="A11" s="32"/>
      <c r="B11" s="32"/>
      <c r="C11" s="32"/>
      <c r="D11" s="32"/>
      <c r="E11" s="32"/>
      <c r="F11" s="32"/>
      <c r="G11" s="32"/>
      <c r="H11" s="32"/>
      <c r="I11" s="32"/>
    </row>
    <row r="12" spans="1:9" ht="18.75">
      <c r="A12" s="33"/>
      <c r="B12" s="33"/>
      <c r="C12" s="33"/>
      <c r="D12" s="33"/>
      <c r="E12" s="33"/>
      <c r="F12" s="33"/>
      <c r="G12" s="33"/>
      <c r="H12" s="33"/>
      <c r="I12" s="33"/>
    </row>
    <row r="13" spans="1:9" ht="18.75">
      <c r="A13" s="33"/>
      <c r="B13" s="33"/>
      <c r="C13" s="33"/>
      <c r="D13" s="33"/>
      <c r="E13" s="33"/>
      <c r="F13" s="33"/>
      <c r="G13" s="33"/>
      <c r="H13" s="33"/>
      <c r="I13" s="33"/>
    </row>
    <row r="14" spans="1:9" ht="18.75">
      <c r="A14" s="33"/>
      <c r="B14" s="33"/>
      <c r="C14" s="33"/>
      <c r="D14" s="33"/>
      <c r="E14" s="33"/>
      <c r="F14" s="33"/>
      <c r="G14" s="33"/>
      <c r="H14" s="33"/>
      <c r="I14" s="33"/>
    </row>
    <row r="15" spans="1:9" ht="18.75">
      <c r="A15" s="33"/>
      <c r="B15" s="33"/>
      <c r="C15" s="33"/>
      <c r="D15" s="33"/>
      <c r="E15" s="33"/>
      <c r="F15" s="33"/>
      <c r="G15" s="33"/>
      <c r="H15" s="33"/>
      <c r="I15" s="33"/>
    </row>
    <row r="16" spans="1:9" ht="18.75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18.75">
      <c r="A17" s="33"/>
      <c r="B17" s="33"/>
      <c r="C17" s="33"/>
      <c r="D17" s="33"/>
      <c r="E17" s="33"/>
      <c r="F17" s="33"/>
      <c r="G17" s="33"/>
      <c r="H17" s="33"/>
      <c r="I17" s="33"/>
    </row>
    <row r="18" spans="1:9" ht="18.75">
      <c r="A18" s="33"/>
      <c r="B18" s="33"/>
      <c r="C18" s="33"/>
      <c r="D18" s="33"/>
      <c r="E18" s="33"/>
      <c r="F18" s="33"/>
      <c r="G18" s="33"/>
      <c r="H18" s="33"/>
      <c r="I18" s="33"/>
    </row>
    <row r="19" spans="1:9" ht="18.75">
      <c r="A19" s="33"/>
      <c r="B19" s="33"/>
      <c r="C19" s="33"/>
      <c r="D19" s="33"/>
      <c r="E19" s="33"/>
      <c r="F19" s="33"/>
      <c r="G19" s="33"/>
      <c r="H19" s="33"/>
      <c r="I19" s="33"/>
    </row>
    <row r="20" spans="1:9" ht="18.75">
      <c r="A20" s="33"/>
      <c r="B20" s="33"/>
      <c r="C20" s="33"/>
      <c r="D20" s="33"/>
      <c r="E20" s="33"/>
      <c r="F20" s="33"/>
      <c r="G20" s="33"/>
      <c r="H20" s="33"/>
      <c r="I20" s="33"/>
    </row>
    <row r="21" spans="1:9" ht="18.75">
      <c r="A21" s="33"/>
      <c r="B21" s="33"/>
      <c r="C21" s="33"/>
      <c r="D21" s="33"/>
      <c r="E21" s="33"/>
      <c r="F21" s="33"/>
      <c r="G21" s="33"/>
      <c r="H21" s="33"/>
      <c r="I21" s="33"/>
    </row>
    <row r="22" spans="1:9" ht="18.75">
      <c r="A22" s="33"/>
      <c r="B22" s="33"/>
      <c r="C22" s="33"/>
      <c r="D22" s="33"/>
      <c r="E22" s="33"/>
      <c r="F22" s="33"/>
      <c r="G22" s="33"/>
      <c r="H22" s="33"/>
      <c r="I22" s="33"/>
    </row>
    <row r="23" spans="1:9" ht="18.75">
      <c r="A23" s="33"/>
      <c r="B23" s="33"/>
      <c r="C23" s="33"/>
      <c r="D23" s="33"/>
      <c r="E23" s="33"/>
      <c r="F23" s="33"/>
      <c r="G23" s="33"/>
      <c r="H23" s="33"/>
      <c r="I23" s="33"/>
    </row>
    <row r="24" spans="1:9" ht="18.75">
      <c r="A24" s="33"/>
      <c r="B24" s="33"/>
      <c r="C24" s="33"/>
      <c r="D24" s="33"/>
      <c r="E24" s="33"/>
      <c r="F24" s="33"/>
      <c r="G24" s="33"/>
      <c r="H24" s="33"/>
      <c r="I24" s="33"/>
    </row>
  </sheetData>
  <sheetProtection/>
  <mergeCells count="12">
    <mergeCell ref="E9:E10"/>
    <mergeCell ref="D9:D10"/>
    <mergeCell ref="C9:C10"/>
    <mergeCell ref="B9:B10"/>
    <mergeCell ref="A9:A10"/>
    <mergeCell ref="H9:H10"/>
    <mergeCell ref="I9:I10"/>
    <mergeCell ref="G1:I1"/>
    <mergeCell ref="G2:I2"/>
    <mergeCell ref="G3:I3"/>
    <mergeCell ref="A6:I8"/>
    <mergeCell ref="F9:G9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58.7109375" style="25" customWidth="1"/>
    <col min="2" max="2" width="24.140625" style="25" customWidth="1"/>
    <col min="3" max="3" width="23.7109375" style="25" customWidth="1"/>
    <col min="4" max="4" width="28.7109375" style="25" customWidth="1"/>
    <col min="5" max="5" width="26.7109375" style="25" customWidth="1"/>
    <col min="6" max="16384" width="9.140625" style="25" customWidth="1"/>
  </cols>
  <sheetData>
    <row r="1" spans="3:5" ht="18.75">
      <c r="C1" s="792" t="s">
        <v>40</v>
      </c>
      <c r="D1" s="793"/>
      <c r="E1" s="793"/>
    </row>
    <row r="2" spans="3:5" ht="18.75">
      <c r="C2" s="792" t="s">
        <v>36</v>
      </c>
      <c r="D2" s="793"/>
      <c r="E2" s="793"/>
    </row>
    <row r="3" spans="3:5" ht="18.75">
      <c r="C3" s="792" t="s">
        <v>37</v>
      </c>
      <c r="D3" s="793"/>
      <c r="E3" s="793"/>
    </row>
    <row r="4" spans="3:5" ht="18.75">
      <c r="C4" s="28"/>
      <c r="D4" s="29"/>
      <c r="E4" s="29"/>
    </row>
    <row r="6" spans="1:5" ht="18.75">
      <c r="A6" s="794" t="s">
        <v>78</v>
      </c>
      <c r="B6" s="794"/>
      <c r="C6" s="794"/>
      <c r="D6" s="794"/>
      <c r="E6" s="794"/>
    </row>
    <row r="7" spans="1:5" ht="18.75">
      <c r="A7" s="794"/>
      <c r="B7" s="794"/>
      <c r="C7" s="794"/>
      <c r="D7" s="794"/>
      <c r="E7" s="794"/>
    </row>
    <row r="8" spans="1:5" ht="18.75">
      <c r="A8" s="794"/>
      <c r="B8" s="794"/>
      <c r="C8" s="794"/>
      <c r="D8" s="794"/>
      <c r="E8" s="794"/>
    </row>
    <row r="9" spans="1:5" ht="5.25" customHeight="1" thickBot="1">
      <c r="A9" s="804"/>
      <c r="B9" s="804"/>
      <c r="C9" s="804"/>
      <c r="D9" s="804"/>
      <c r="E9" s="804"/>
    </row>
    <row r="10" spans="1:5" ht="19.5" customHeight="1" thickBot="1">
      <c r="A10" s="788" t="s">
        <v>41</v>
      </c>
      <c r="B10" s="796" t="s">
        <v>42</v>
      </c>
      <c r="C10" s="797"/>
      <c r="D10" s="788" t="s">
        <v>45</v>
      </c>
      <c r="E10" s="805" t="s">
        <v>46</v>
      </c>
    </row>
    <row r="11" spans="1:5" s="31" customFormat="1" ht="125.25" customHeight="1" thickBot="1">
      <c r="A11" s="560"/>
      <c r="B11" s="30" t="s">
        <v>43</v>
      </c>
      <c r="C11" s="30" t="s">
        <v>44</v>
      </c>
      <c r="D11" s="560"/>
      <c r="E11" s="806"/>
    </row>
    <row r="12" spans="1:5" s="31" customFormat="1" ht="20.25" customHeight="1">
      <c r="A12" s="798" t="s">
        <v>50</v>
      </c>
      <c r="B12" s="799"/>
      <c r="C12" s="799"/>
      <c r="D12" s="799"/>
      <c r="E12" s="800"/>
    </row>
    <row r="13" spans="1:5" ht="18.75">
      <c r="A13" s="35" t="s">
        <v>65</v>
      </c>
      <c r="B13" s="35"/>
      <c r="C13" s="35"/>
      <c r="D13" s="35"/>
      <c r="E13" s="35"/>
    </row>
    <row r="14" spans="1:5" ht="37.5">
      <c r="A14" s="34" t="s">
        <v>47</v>
      </c>
      <c r="B14" s="33"/>
      <c r="C14" s="33"/>
      <c r="D14" s="33"/>
      <c r="E14" s="33"/>
    </row>
    <row r="15" spans="1:5" ht="42" customHeight="1">
      <c r="A15" s="34" t="s">
        <v>48</v>
      </c>
      <c r="B15" s="33"/>
      <c r="C15" s="33"/>
      <c r="D15" s="33"/>
      <c r="E15" s="33"/>
    </row>
    <row r="16" spans="1:5" ht="37.5">
      <c r="A16" s="34" t="s">
        <v>49</v>
      </c>
      <c r="B16" s="33"/>
      <c r="C16" s="33"/>
      <c r="D16" s="33"/>
      <c r="E16" s="33"/>
    </row>
    <row r="17" spans="1:5" ht="18.75">
      <c r="A17" s="33" t="s">
        <v>61</v>
      </c>
      <c r="B17" s="33"/>
      <c r="C17" s="33"/>
      <c r="D17" s="33"/>
      <c r="E17" s="33"/>
    </row>
    <row r="18" spans="1:5" ht="18.75">
      <c r="A18" s="33" t="s">
        <v>62</v>
      </c>
      <c r="B18" s="33"/>
      <c r="C18" s="33"/>
      <c r="D18" s="33"/>
      <c r="E18" s="33"/>
    </row>
    <row r="19" spans="1:5" ht="18.75">
      <c r="A19" s="33" t="s">
        <v>63</v>
      </c>
      <c r="B19" s="33"/>
      <c r="C19" s="33"/>
      <c r="D19" s="33"/>
      <c r="E19" s="33"/>
    </row>
    <row r="20" spans="1:5" ht="37.5">
      <c r="A20" s="34" t="s">
        <v>64</v>
      </c>
      <c r="B20" s="33"/>
      <c r="C20" s="33"/>
      <c r="D20" s="33"/>
      <c r="E20" s="33"/>
    </row>
    <row r="21" spans="1:5" ht="18.75">
      <c r="A21" s="33" t="s">
        <v>51</v>
      </c>
      <c r="B21" s="33"/>
      <c r="C21" s="33"/>
      <c r="D21" s="33"/>
      <c r="E21" s="33"/>
    </row>
    <row r="22" spans="1:5" ht="18.75">
      <c r="A22" s="33" t="s">
        <v>52</v>
      </c>
      <c r="B22" s="33"/>
      <c r="C22" s="33"/>
      <c r="D22" s="33"/>
      <c r="E22" s="33"/>
    </row>
    <row r="23" spans="1:5" ht="18.75">
      <c r="A23" s="33" t="s">
        <v>53</v>
      </c>
      <c r="B23" s="33"/>
      <c r="C23" s="33"/>
      <c r="D23" s="33"/>
      <c r="E23" s="33"/>
    </row>
    <row r="24" spans="1:5" ht="18.75">
      <c r="A24" s="33" t="s">
        <v>54</v>
      </c>
      <c r="B24" s="33"/>
      <c r="C24" s="33"/>
      <c r="D24" s="33"/>
      <c r="E24" s="33"/>
    </row>
    <row r="25" spans="1:5" ht="18.75">
      <c r="A25" s="801" t="s">
        <v>57</v>
      </c>
      <c r="B25" s="802"/>
      <c r="C25" s="802"/>
      <c r="D25" s="802"/>
      <c r="E25" s="803"/>
    </row>
    <row r="26" spans="1:5" ht="18.75">
      <c r="A26" s="33" t="s">
        <v>55</v>
      </c>
      <c r="B26" s="33"/>
      <c r="C26" s="33"/>
      <c r="D26" s="33"/>
      <c r="E26" s="33"/>
    </row>
    <row r="27" spans="1:5" ht="18.75">
      <c r="A27" s="33" t="s">
        <v>60</v>
      </c>
      <c r="B27" s="33"/>
      <c r="C27" s="33"/>
      <c r="D27" s="33"/>
      <c r="E27" s="33"/>
    </row>
    <row r="28" spans="1:5" ht="18.75">
      <c r="A28" s="33" t="s">
        <v>63</v>
      </c>
      <c r="B28" s="33"/>
      <c r="C28" s="33"/>
      <c r="D28" s="33"/>
      <c r="E28" s="33"/>
    </row>
    <row r="29" spans="1:5" ht="37.5">
      <c r="A29" s="34" t="s">
        <v>64</v>
      </c>
      <c r="B29" s="33"/>
      <c r="C29" s="33"/>
      <c r="D29" s="33"/>
      <c r="E29" s="33"/>
    </row>
    <row r="30" spans="1:5" ht="18.75">
      <c r="A30" s="801" t="s">
        <v>56</v>
      </c>
      <c r="B30" s="802"/>
      <c r="C30" s="802"/>
      <c r="D30" s="802"/>
      <c r="E30" s="803"/>
    </row>
    <row r="31" spans="1:5" ht="18.75">
      <c r="A31" s="33" t="s">
        <v>58</v>
      </c>
      <c r="B31" s="33"/>
      <c r="C31" s="33"/>
      <c r="D31" s="33"/>
      <c r="E31" s="33"/>
    </row>
    <row r="32" spans="1:5" ht="18.75">
      <c r="A32" s="33" t="s">
        <v>59</v>
      </c>
      <c r="B32" s="33"/>
      <c r="C32" s="33"/>
      <c r="D32" s="33"/>
      <c r="E32" s="33"/>
    </row>
    <row r="33" spans="1:5" ht="18.75">
      <c r="A33" s="33" t="s">
        <v>63</v>
      </c>
      <c r="B33" s="33"/>
      <c r="C33" s="33"/>
      <c r="D33" s="33"/>
      <c r="E33" s="33"/>
    </row>
    <row r="34" spans="1:5" ht="37.5">
      <c r="A34" s="34" t="s">
        <v>64</v>
      </c>
      <c r="B34" s="33"/>
      <c r="C34" s="33"/>
      <c r="D34" s="33"/>
      <c r="E34" s="33"/>
    </row>
  </sheetData>
  <sheetProtection/>
  <mergeCells count="11">
    <mergeCell ref="C1:E1"/>
    <mergeCell ref="C2:E2"/>
    <mergeCell ref="C3:E3"/>
    <mergeCell ref="A6:E9"/>
    <mergeCell ref="E10:E11"/>
    <mergeCell ref="A12:E12"/>
    <mergeCell ref="A25:E25"/>
    <mergeCell ref="A30:E30"/>
    <mergeCell ref="A10:A11"/>
    <mergeCell ref="B10:C10"/>
    <mergeCell ref="D10:D11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N9" sqref="N9"/>
    </sheetView>
  </sheetViews>
  <sheetFormatPr defaultColWidth="9.140625" defaultRowHeight="15"/>
  <cols>
    <col min="1" max="1" width="10.7109375" style="0" customWidth="1"/>
    <col min="2" max="2" width="18.140625" style="0" customWidth="1"/>
    <col min="3" max="3" width="14.140625" style="0" customWidth="1"/>
    <col min="4" max="4" width="28.00390625" style="0" customWidth="1"/>
    <col min="5" max="6" width="16.28125" style="0" customWidth="1"/>
    <col min="7" max="7" width="14.28125" style="0" customWidth="1"/>
    <col min="8" max="8" width="16.57421875" style="0" customWidth="1"/>
  </cols>
  <sheetData>
    <row r="1" spans="1:8" ht="93.75" customHeight="1" thickBot="1">
      <c r="A1" s="568" t="s">
        <v>11</v>
      </c>
      <c r="B1" s="560"/>
      <c r="C1" s="41" t="s">
        <v>85</v>
      </c>
      <c r="D1" s="41"/>
      <c r="E1" s="36" t="s">
        <v>106</v>
      </c>
      <c r="F1" s="37" t="s">
        <v>107</v>
      </c>
      <c r="G1" s="300" t="s">
        <v>129</v>
      </c>
      <c r="H1" s="37" t="s">
        <v>108</v>
      </c>
    </row>
    <row r="2" spans="1:8" ht="12" customHeight="1" thickBot="1">
      <c r="A2" s="828">
        <v>1</v>
      </c>
      <c r="B2" s="829"/>
      <c r="C2" s="245">
        <v>2</v>
      </c>
      <c r="D2" s="245"/>
      <c r="E2" s="245">
        <v>3</v>
      </c>
      <c r="F2" s="245">
        <v>4</v>
      </c>
      <c r="G2" s="299">
        <v>5</v>
      </c>
      <c r="H2" s="246">
        <v>6</v>
      </c>
    </row>
    <row r="3" spans="1:8" ht="71.25" customHeight="1">
      <c r="A3" s="830" t="s">
        <v>118</v>
      </c>
      <c r="B3" s="831"/>
      <c r="C3" s="825" t="s">
        <v>161</v>
      </c>
      <c r="D3" s="247" t="s">
        <v>126</v>
      </c>
      <c r="E3" s="254"/>
      <c r="F3" s="283"/>
      <c r="G3" s="303"/>
      <c r="H3" s="248"/>
    </row>
    <row r="4" spans="1:8" ht="36.75" customHeight="1">
      <c r="A4" s="832"/>
      <c r="B4" s="561"/>
      <c r="C4" s="815"/>
      <c r="D4" s="240" t="s">
        <v>111</v>
      </c>
      <c r="E4" s="255"/>
      <c r="F4" s="256"/>
      <c r="G4" s="301"/>
      <c r="H4" s="263"/>
    </row>
    <row r="5" spans="1:8" ht="36.75" customHeight="1">
      <c r="A5" s="832"/>
      <c r="B5" s="561"/>
      <c r="C5" s="815"/>
      <c r="D5" s="240" t="s">
        <v>112</v>
      </c>
      <c r="E5" s="255"/>
      <c r="F5" s="256"/>
      <c r="G5" s="301"/>
      <c r="H5" s="263"/>
    </row>
    <row r="6" spans="1:8" ht="57" customHeight="1" thickBot="1">
      <c r="A6" s="832"/>
      <c r="B6" s="561"/>
      <c r="C6" s="816"/>
      <c r="D6" s="240" t="s">
        <v>145</v>
      </c>
      <c r="E6" s="255"/>
      <c r="F6" s="302"/>
      <c r="G6" s="304"/>
      <c r="H6" s="263"/>
    </row>
    <row r="7" spans="1:8" ht="36.75" customHeight="1" thickBot="1">
      <c r="A7" s="766" t="s">
        <v>101</v>
      </c>
      <c r="B7" s="833"/>
      <c r="C7" s="825" t="s">
        <v>161</v>
      </c>
      <c r="D7" s="267"/>
      <c r="E7" s="268"/>
      <c r="F7" s="253"/>
      <c r="G7" s="301"/>
      <c r="H7" s="265"/>
    </row>
    <row r="8" spans="1:8" ht="36.75" customHeight="1">
      <c r="A8" s="819" t="s">
        <v>119</v>
      </c>
      <c r="B8" s="820"/>
      <c r="C8" s="815"/>
      <c r="D8" s="247" t="s">
        <v>146</v>
      </c>
      <c r="E8" s="270"/>
      <c r="F8" s="271"/>
      <c r="G8" s="301"/>
      <c r="H8" s="248"/>
    </row>
    <row r="9" spans="1:8" ht="36.75" customHeight="1">
      <c r="A9" s="821"/>
      <c r="B9" s="822"/>
      <c r="C9" s="815"/>
      <c r="D9" s="103" t="s">
        <v>114</v>
      </c>
      <c r="E9" s="257"/>
      <c r="F9" s="258"/>
      <c r="G9" s="301"/>
      <c r="H9" s="263"/>
    </row>
    <row r="10" spans="1:8" ht="72" customHeight="1">
      <c r="A10" s="821"/>
      <c r="B10" s="822"/>
      <c r="C10" s="815"/>
      <c r="D10" s="241" t="s">
        <v>125</v>
      </c>
      <c r="E10" s="206"/>
      <c r="F10" s="258"/>
      <c r="G10" s="301"/>
      <c r="H10" s="263"/>
    </row>
    <row r="11" spans="1:8" ht="43.5" customHeight="1">
      <c r="A11" s="821"/>
      <c r="B11" s="822"/>
      <c r="C11" s="815"/>
      <c r="D11" s="240" t="s">
        <v>155</v>
      </c>
      <c r="E11" s="206"/>
      <c r="F11" s="258"/>
      <c r="G11" s="301"/>
      <c r="H11" s="265"/>
    </row>
    <row r="12" spans="1:8" ht="48" customHeight="1">
      <c r="A12" s="823"/>
      <c r="B12" s="824"/>
      <c r="C12" s="816"/>
      <c r="D12" s="240" t="s">
        <v>156</v>
      </c>
      <c r="E12" s="206"/>
      <c r="F12" s="258"/>
      <c r="G12" s="301"/>
      <c r="H12" s="265"/>
    </row>
    <row r="13" spans="1:8" ht="39.75" customHeight="1" thickBot="1">
      <c r="A13" s="768" t="s">
        <v>120</v>
      </c>
      <c r="B13" s="809"/>
      <c r="C13" s="249" t="s">
        <v>161</v>
      </c>
      <c r="D13" s="250"/>
      <c r="E13" s="259"/>
      <c r="F13" s="260"/>
      <c r="G13" s="301"/>
      <c r="H13" s="264"/>
    </row>
    <row r="14" spans="1:8" ht="36.75" customHeight="1">
      <c r="A14" s="810" t="s">
        <v>18</v>
      </c>
      <c r="B14" s="813" t="s">
        <v>121</v>
      </c>
      <c r="C14" s="815" t="s">
        <v>161</v>
      </c>
      <c r="D14" s="241" t="s">
        <v>111</v>
      </c>
      <c r="E14" s="256"/>
      <c r="F14" s="269"/>
      <c r="G14" s="301"/>
      <c r="H14" s="266"/>
    </row>
    <row r="15" spans="1:8" ht="36.75" customHeight="1">
      <c r="A15" s="810"/>
      <c r="B15" s="813"/>
      <c r="C15" s="815"/>
      <c r="D15" s="240" t="s">
        <v>113</v>
      </c>
      <c r="E15" s="256"/>
      <c r="F15" s="261"/>
      <c r="G15" s="301"/>
      <c r="H15" s="251"/>
    </row>
    <row r="16" spans="1:8" ht="36.75" customHeight="1">
      <c r="A16" s="810"/>
      <c r="B16" s="813"/>
      <c r="C16" s="815"/>
      <c r="D16" s="241" t="s">
        <v>144</v>
      </c>
      <c r="E16" s="256"/>
      <c r="F16" s="261"/>
      <c r="G16" s="301"/>
      <c r="H16" s="251"/>
    </row>
    <row r="17" spans="1:8" ht="36.75" customHeight="1">
      <c r="A17" s="810"/>
      <c r="B17" s="814"/>
      <c r="C17" s="816"/>
      <c r="D17" s="242" t="s">
        <v>115</v>
      </c>
      <c r="E17" s="256"/>
      <c r="F17" s="261"/>
      <c r="G17" s="301"/>
      <c r="H17" s="251"/>
    </row>
    <row r="18" spans="1:8" ht="36.75" customHeight="1">
      <c r="A18" s="810"/>
      <c r="B18" s="817" t="s">
        <v>122</v>
      </c>
      <c r="C18" s="818" t="s">
        <v>161</v>
      </c>
      <c r="D18" s="240" t="s">
        <v>111</v>
      </c>
      <c r="E18" s="256"/>
      <c r="F18" s="261"/>
      <c r="G18" s="301"/>
      <c r="H18" s="251"/>
    </row>
    <row r="19" spans="1:8" ht="32.25" customHeight="1">
      <c r="A19" s="810"/>
      <c r="B19" s="813"/>
      <c r="C19" s="815"/>
      <c r="D19" s="242" t="s">
        <v>115</v>
      </c>
      <c r="E19" s="256"/>
      <c r="F19" s="261"/>
      <c r="G19" s="301"/>
      <c r="H19" s="251"/>
    </row>
    <row r="20" spans="1:8" ht="36" customHeight="1">
      <c r="A20" s="810"/>
      <c r="B20" s="813"/>
      <c r="C20" s="815"/>
      <c r="D20" s="240" t="s">
        <v>112</v>
      </c>
      <c r="E20" s="256"/>
      <c r="F20" s="261"/>
      <c r="G20" s="301"/>
      <c r="H20" s="251"/>
    </row>
    <row r="21" spans="1:8" ht="31.5" customHeight="1">
      <c r="A21" s="811"/>
      <c r="B21" s="814"/>
      <c r="C21" s="816"/>
      <c r="D21" s="242" t="s">
        <v>116</v>
      </c>
      <c r="E21" s="255"/>
      <c r="F21" s="262"/>
      <c r="G21" s="301"/>
      <c r="H21" s="252"/>
    </row>
    <row r="22" spans="1:8" ht="47.25" customHeight="1" thickBot="1">
      <c r="A22" s="812"/>
      <c r="B22" s="276" t="s">
        <v>123</v>
      </c>
      <c r="C22" s="244" t="s">
        <v>161</v>
      </c>
      <c r="D22" s="244"/>
      <c r="E22" s="277"/>
      <c r="F22" s="278"/>
      <c r="G22" s="301"/>
      <c r="H22" s="273"/>
    </row>
    <row r="23" spans="1:8" ht="36.75" customHeight="1">
      <c r="A23" s="834" t="s">
        <v>104</v>
      </c>
      <c r="B23" s="835"/>
      <c r="C23" s="825" t="s">
        <v>161</v>
      </c>
      <c r="D23" s="247" t="s">
        <v>112</v>
      </c>
      <c r="E23" s="254"/>
      <c r="F23" s="254"/>
      <c r="G23" s="301"/>
      <c r="H23" s="248"/>
    </row>
    <row r="24" spans="1:8" ht="47.25" customHeight="1">
      <c r="A24" s="836"/>
      <c r="B24" s="837"/>
      <c r="C24" s="815"/>
      <c r="D24" s="240" t="s">
        <v>113</v>
      </c>
      <c r="E24" s="255"/>
      <c r="F24" s="255"/>
      <c r="G24" s="301"/>
      <c r="H24" s="263"/>
    </row>
    <row r="25" spans="1:8" ht="30.75" customHeight="1">
      <c r="A25" s="836"/>
      <c r="B25" s="837"/>
      <c r="C25" s="815"/>
      <c r="D25" s="242" t="s">
        <v>117</v>
      </c>
      <c r="E25" s="255"/>
      <c r="F25" s="255"/>
      <c r="G25" s="301"/>
      <c r="H25" s="263"/>
    </row>
    <row r="26" spans="1:8" ht="36.75" customHeight="1" thickBot="1">
      <c r="A26" s="807" t="s">
        <v>124</v>
      </c>
      <c r="B26" s="808"/>
      <c r="C26" s="249" t="s">
        <v>161</v>
      </c>
      <c r="D26" s="250"/>
      <c r="E26" s="280"/>
      <c r="F26" s="281"/>
      <c r="G26" s="301"/>
      <c r="H26" s="282"/>
    </row>
    <row r="27" spans="1:8" ht="36.75" customHeight="1" thickBot="1">
      <c r="A27" s="826" t="s">
        <v>105</v>
      </c>
      <c r="B27" s="827"/>
      <c r="C27" s="274" t="s">
        <v>161</v>
      </c>
      <c r="D27" s="274"/>
      <c r="E27" s="279"/>
      <c r="F27" s="275"/>
      <c r="G27" s="301"/>
      <c r="H27" s="272"/>
    </row>
    <row r="28" ht="36.75" customHeight="1"/>
    <row r="29" ht="18.75">
      <c r="D29" s="243"/>
    </row>
    <row r="30" ht="18.75">
      <c r="D30" s="243"/>
    </row>
  </sheetData>
  <sheetProtection/>
  <mergeCells count="17">
    <mergeCell ref="A8:B12"/>
    <mergeCell ref="C7:C12"/>
    <mergeCell ref="A27:B27"/>
    <mergeCell ref="A1:B1"/>
    <mergeCell ref="A2:B2"/>
    <mergeCell ref="A3:B6"/>
    <mergeCell ref="C3:C6"/>
    <mergeCell ref="A7:B7"/>
    <mergeCell ref="A23:B25"/>
    <mergeCell ref="C23:C25"/>
    <mergeCell ref="A26:B26"/>
    <mergeCell ref="A13:B13"/>
    <mergeCell ref="A14:A22"/>
    <mergeCell ref="B14:B17"/>
    <mergeCell ref="C14:C17"/>
    <mergeCell ref="B18:B21"/>
    <mergeCell ref="C18:C21"/>
  </mergeCells>
  <printOptions/>
  <pageMargins left="0.7" right="0.7" top="0.75" bottom="0.75" header="0.3" footer="0.3"/>
  <pageSetup fitToHeight="0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2013-04-05T13:04:15Z</cp:lastPrinted>
  <dcterms:created xsi:type="dcterms:W3CDTF">2006-09-16T00:00:00Z</dcterms:created>
  <dcterms:modified xsi:type="dcterms:W3CDTF">2016-11-11T09:11:45Z</dcterms:modified>
  <cp:category/>
  <cp:version/>
  <cp:contentType/>
  <cp:contentStatus/>
</cp:coreProperties>
</file>